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8.1.65\school\八日市南高等学校\C00_校務分掌（課、部、室および各学科）\C18教務\令和02年度\R2_体験入学\第２・３回_10･11月\R2\"/>
    </mc:Choice>
  </mc:AlternateContent>
  <bookViews>
    <workbookView xWindow="0" yWindow="0" windowWidth="20490" windowHeight="7500" activeTab="2"/>
  </bookViews>
  <sheets>
    <sheet name="学年名簿（中学校使用シート）" sheetId="3" r:id="rId1"/>
    <sheet name="八日市南_第２回_様式１" sheetId="1" r:id="rId2"/>
    <sheet name="様式１記入例" sheetId="2" r:id="rId3"/>
  </sheets>
  <externalReferences>
    <externalReference r:id="rId4"/>
  </externalReferences>
  <definedNames>
    <definedName name="_xlnm.Print_Area" localSheetId="1">八日市南_第２回_様式１!$A$1:$Z$75</definedName>
    <definedName name="_xlnm.Print_Area" localSheetId="2">様式１記入例!$A$1:$Z$27</definedName>
    <definedName name="学年名簿" localSheetId="0">'学年名簿（中学校使用シート）'!$A$5:$E$304</definedName>
    <definedName name="学年名簿">'[1]学年名簿（中学校使用シート）'!$A$5:$E$303</definedName>
    <definedName name="出席番号">'学年名簿（中学校使用シート）'!$A$5:$E$404</definedName>
  </definedNames>
  <calcPr calcId="152511"/>
</workbook>
</file>

<file path=xl/calcChain.xml><?xml version="1.0" encoding="utf-8"?>
<calcChain xmlns="http://schemas.openxmlformats.org/spreadsheetml/2006/main">
  <c r="R51" i="1" l="1"/>
  <c r="R28" i="1"/>
  <c r="S75" i="1"/>
  <c r="U75" i="2"/>
  <c r="T75" i="2"/>
  <c r="H75" i="2"/>
  <c r="E300" i="3"/>
  <c r="U75" i="1"/>
  <c r="T75" i="1"/>
  <c r="D73" i="1"/>
  <c r="E73" i="1"/>
  <c r="F73" i="1"/>
  <c r="D72" i="1"/>
  <c r="E72" i="1"/>
  <c r="F72" i="1"/>
  <c r="D71" i="1"/>
  <c r="E71" i="1"/>
  <c r="F71" i="1"/>
  <c r="D70" i="1"/>
  <c r="E70" i="1"/>
  <c r="F70" i="1"/>
  <c r="D69" i="1"/>
  <c r="E69" i="1"/>
  <c r="F69" i="1"/>
  <c r="D68" i="1"/>
  <c r="E68" i="1"/>
  <c r="F68" i="1"/>
  <c r="D67" i="1"/>
  <c r="E67" i="1"/>
  <c r="F67" i="1"/>
  <c r="D66" i="1"/>
  <c r="E66" i="1"/>
  <c r="F66" i="1"/>
  <c r="D65" i="1"/>
  <c r="E65" i="1"/>
  <c r="F65" i="1"/>
  <c r="D64" i="1"/>
  <c r="E64" i="1"/>
  <c r="F64" i="1"/>
  <c r="D63" i="1"/>
  <c r="E63" i="1"/>
  <c r="F63" i="1"/>
  <c r="D62" i="1"/>
  <c r="E62" i="1"/>
  <c r="F62" i="1"/>
  <c r="D61" i="1"/>
  <c r="E61" i="1"/>
  <c r="F61" i="1"/>
  <c r="D60" i="1"/>
  <c r="E60" i="1"/>
  <c r="F60" i="1"/>
  <c r="D59" i="1"/>
  <c r="E59" i="1"/>
  <c r="F59" i="1"/>
  <c r="D50" i="1"/>
  <c r="E50" i="1"/>
  <c r="F50" i="1"/>
  <c r="D49" i="1"/>
  <c r="E49" i="1"/>
  <c r="F49" i="1"/>
  <c r="D48" i="1"/>
  <c r="E48" i="1"/>
  <c r="F48" i="1"/>
  <c r="D47" i="1"/>
  <c r="E47" i="1"/>
  <c r="F47" i="1"/>
  <c r="D46" i="1"/>
  <c r="E46" i="1"/>
  <c r="F46" i="1"/>
  <c r="D45" i="1"/>
  <c r="E45" i="1"/>
  <c r="F45" i="1"/>
  <c r="D44" i="1"/>
  <c r="E44" i="1"/>
  <c r="F44" i="1"/>
  <c r="D43" i="1"/>
  <c r="E43" i="1"/>
  <c r="F43" i="1"/>
  <c r="D42" i="1"/>
  <c r="E42" i="1"/>
  <c r="F42" i="1"/>
  <c r="D41" i="1"/>
  <c r="E41" i="1"/>
  <c r="F41" i="1"/>
  <c r="D40" i="1"/>
  <c r="E40" i="1"/>
  <c r="F40" i="1"/>
  <c r="D39" i="1"/>
  <c r="E39" i="1"/>
  <c r="F39" i="1"/>
  <c r="D38" i="1"/>
  <c r="E38" i="1"/>
  <c r="F38" i="1"/>
  <c r="D37" i="1"/>
  <c r="E37" i="1"/>
  <c r="F37" i="1"/>
  <c r="D36" i="1"/>
  <c r="E36" i="1"/>
  <c r="F36" i="1"/>
  <c r="D27" i="1"/>
  <c r="E27" i="1"/>
  <c r="F27" i="1"/>
  <c r="D26" i="1"/>
  <c r="E26" i="1"/>
  <c r="F26" i="1"/>
  <c r="D25" i="1"/>
  <c r="E25" i="1"/>
  <c r="F25" i="1"/>
  <c r="D24" i="1"/>
  <c r="E24" i="1"/>
  <c r="F24" i="1"/>
  <c r="D23" i="1"/>
  <c r="E23" i="1"/>
  <c r="F23" i="1"/>
  <c r="D22" i="1"/>
  <c r="E22" i="1"/>
  <c r="F22" i="1"/>
  <c r="D21" i="1"/>
  <c r="E21" i="1"/>
  <c r="F21" i="1"/>
  <c r="D20" i="1"/>
  <c r="E20" i="1"/>
  <c r="F20" i="1"/>
  <c r="D19" i="1"/>
  <c r="E19" i="1"/>
  <c r="F19" i="1"/>
  <c r="D18" i="1"/>
  <c r="E18" i="1"/>
  <c r="F18" i="1"/>
  <c r="K4" i="2"/>
  <c r="K53" i="2"/>
  <c r="B30" i="1"/>
  <c r="B31" i="1"/>
  <c r="L31" i="1"/>
  <c r="B53" i="1"/>
  <c r="B54" i="1"/>
  <c r="L54" i="1"/>
  <c r="H75" i="1"/>
  <c r="R11" i="1"/>
  <c r="R13" i="1"/>
  <c r="K4" i="1"/>
  <c r="K53" i="1"/>
  <c r="E304" i="3"/>
  <c r="E303" i="3"/>
  <c r="E302" i="3"/>
  <c r="E301"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R11" i="2"/>
  <c r="R13" i="2"/>
  <c r="L54" i="2"/>
  <c r="B54" i="2"/>
  <c r="B53" i="2"/>
  <c r="R51" i="2"/>
  <c r="L31" i="2"/>
  <c r="B31" i="2"/>
  <c r="B30" i="2"/>
  <c r="R28" i="2"/>
  <c r="R5" i="2"/>
  <c r="R4" i="2"/>
  <c r="R7" i="2"/>
  <c r="K30" i="2"/>
  <c r="R6" i="1"/>
  <c r="R4" i="1"/>
  <c r="R7" i="1"/>
  <c r="R5" i="1"/>
  <c r="K30" i="1"/>
</calcChain>
</file>

<file path=xl/sharedStrings.xml><?xml version="1.0" encoding="utf-8"?>
<sst xmlns="http://schemas.openxmlformats.org/spreadsheetml/2006/main" count="993" uniqueCount="113">
  <si>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3"/>
  </si>
  <si>
    <t>県立高等学校  (体験入学・学校説明会)　参加申込用紙</t>
    <rPh sb="0" eb="2">
      <t>ケンリツ</t>
    </rPh>
    <rPh sb="2" eb="4">
      <t>コウトウ</t>
    </rPh>
    <rPh sb="4" eb="6">
      <t>ガッコウ</t>
    </rPh>
    <rPh sb="9" eb="11">
      <t>タイケン</t>
    </rPh>
    <rPh sb="11" eb="13">
      <t>ニュウガク</t>
    </rPh>
    <rPh sb="14" eb="16">
      <t>ガッコウ</t>
    </rPh>
    <rPh sb="16" eb="19">
      <t>セツメイカイ</t>
    </rPh>
    <rPh sb="21" eb="23">
      <t>サンカ</t>
    </rPh>
    <rPh sb="23" eb="25">
      <t>モウシコミ</t>
    </rPh>
    <rPh sb="25" eb="27">
      <t>ヨウシ</t>
    </rPh>
    <phoneticPr fontId="3"/>
  </si>
  <si>
    <r>
      <t>枚目</t>
    </r>
    <r>
      <rPr>
        <sz val="16"/>
        <rFont val="ＭＳ Ｐゴシック"/>
        <family val="3"/>
        <charset val="128"/>
      </rPr>
      <t>／</t>
    </r>
    <rPh sb="0" eb="2">
      <t>マイメ</t>
    </rPh>
    <phoneticPr fontId="3"/>
  </si>
  <si>
    <t>枚中</t>
    <rPh sb="0" eb="1">
      <t>マイ</t>
    </rPh>
    <rPh sb="1" eb="2">
      <t>チュウ</t>
    </rPh>
    <phoneticPr fontId="3"/>
  </si>
  <si>
    <t>非表示</t>
    <rPh sb="0" eb="3">
      <t>ヒヒョウジ</t>
    </rPh>
    <phoneticPr fontId="3"/>
  </si>
  <si>
    <t>参加生徒数</t>
    <rPh sb="0" eb="2">
      <t>サンカ</t>
    </rPh>
    <rPh sb="2" eb="5">
      <t>セイトスウ</t>
    </rPh>
    <phoneticPr fontId="3"/>
  </si>
  <si>
    <t>高等学校</t>
    <rPh sb="0" eb="2">
      <t>コウトウ</t>
    </rPh>
    <rPh sb="2" eb="4">
      <t>ガッコウ</t>
    </rPh>
    <phoneticPr fontId="3"/>
  </si>
  <si>
    <t>中学校</t>
    <rPh sb="0" eb="3">
      <t>チュウガッコウ</t>
    </rPh>
    <phoneticPr fontId="3"/>
  </si>
  <si>
    <t>男子</t>
    <rPh sb="0" eb="2">
      <t>ダンシ</t>
    </rPh>
    <phoneticPr fontId="3"/>
  </si>
  <si>
    <t>科</t>
    <rPh sb="0" eb="1">
      <t>カ</t>
    </rPh>
    <phoneticPr fontId="3"/>
  </si>
  <si>
    <t>３年主任</t>
    <rPh sb="1" eb="2">
      <t>ネン</t>
    </rPh>
    <rPh sb="2" eb="4">
      <t>シュニン</t>
    </rPh>
    <phoneticPr fontId="3"/>
  </si>
  <si>
    <t>女子</t>
    <rPh sb="0" eb="2">
      <t>ジョシ</t>
    </rPh>
    <phoneticPr fontId="3"/>
  </si>
  <si>
    <t>進路担当</t>
    <rPh sb="0" eb="2">
      <t>シンロ</t>
    </rPh>
    <rPh sb="2" eb="4">
      <t>タントウ</t>
    </rPh>
    <phoneticPr fontId="3"/>
  </si>
  <si>
    <t>FAX番号</t>
    <rPh sb="3" eb="5">
      <t>バンゴウ</t>
    </rPh>
    <phoneticPr fontId="3"/>
  </si>
  <si>
    <t>引率教員
(引率がある場合)</t>
    <rPh sb="0" eb="2">
      <t>インソツ</t>
    </rPh>
    <rPh sb="2" eb="4">
      <t>キョウイン</t>
    </rPh>
    <rPh sb="6" eb="8">
      <t>インソツ</t>
    </rPh>
    <rPh sb="11" eb="13">
      <t>バアイ</t>
    </rPh>
    <phoneticPr fontId="3"/>
  </si>
  <si>
    <t>計</t>
    <rPh sb="0" eb="1">
      <t>ケイ</t>
    </rPh>
    <phoneticPr fontId="3"/>
  </si>
  <si>
    <t>体験入学番号</t>
    <rPh sb="0" eb="2">
      <t>タイケン</t>
    </rPh>
    <rPh sb="2" eb="4">
      <t>ニュウガク</t>
    </rPh>
    <rPh sb="4" eb="6">
      <t>バンゴウ</t>
    </rPh>
    <phoneticPr fontId="3"/>
  </si>
  <si>
    <t>緊急連絡先</t>
    <rPh sb="0" eb="2">
      <t>キンキュウ</t>
    </rPh>
    <rPh sb="2" eb="5">
      <t>レンラクサキ</t>
    </rPh>
    <phoneticPr fontId="3"/>
  </si>
  <si>
    <t>学校ＴＥＬ</t>
    <rPh sb="0" eb="2">
      <t>ガッコウ</t>
    </rPh>
    <phoneticPr fontId="3"/>
  </si>
  <si>
    <t>引率者数</t>
    <rPh sb="0" eb="3">
      <t>インソツシャ</t>
    </rPh>
    <rPh sb="3" eb="4">
      <t>スウ</t>
    </rPh>
    <phoneticPr fontId="3"/>
  </si>
  <si>
    <t>学校ＦＡＸ</t>
    <rPh sb="0" eb="2">
      <t>ガッコウ</t>
    </rPh>
    <phoneticPr fontId="3"/>
  </si>
  <si>
    <t>教師</t>
    <rPh sb="0" eb="2">
      <t>キョウシ</t>
    </rPh>
    <phoneticPr fontId="3"/>
  </si>
  <si>
    <t>保護者</t>
    <rPh sb="0" eb="3">
      <t>ホゴシャ</t>
    </rPh>
    <phoneticPr fontId="3"/>
  </si>
  <si>
    <t>①</t>
    <phoneticPr fontId="3"/>
  </si>
  <si>
    <t>②</t>
    <phoneticPr fontId="3"/>
  </si>
  <si>
    <t>③</t>
    <phoneticPr fontId="3"/>
  </si>
  <si>
    <t>④</t>
    <phoneticPr fontId="3"/>
  </si>
  <si>
    <t>⑤</t>
    <phoneticPr fontId="3"/>
  </si>
  <si>
    <t>⑥</t>
    <phoneticPr fontId="3"/>
  </si>
  <si>
    <t>日</t>
    <rPh sb="0" eb="1">
      <t>ヒ</t>
    </rPh>
    <phoneticPr fontId="3"/>
  </si>
  <si>
    <t>時間</t>
    <rPh sb="0" eb="2">
      <t>ジカン</t>
    </rPh>
    <phoneticPr fontId="3"/>
  </si>
  <si>
    <t>番号</t>
    <rPh sb="0" eb="2">
      <t>バンゴウ</t>
    </rPh>
    <phoneticPr fontId="3"/>
  </si>
  <si>
    <t>生徒氏名</t>
    <rPh sb="0" eb="2">
      <t>セイト</t>
    </rPh>
    <rPh sb="2" eb="4">
      <t>シメイ</t>
    </rPh>
    <phoneticPr fontId="3"/>
  </si>
  <si>
    <t>性別</t>
    <rPh sb="0" eb="2">
      <t>セイベツ</t>
    </rPh>
    <phoneticPr fontId="3"/>
  </si>
  <si>
    <t>希望選択項目等</t>
    <rPh sb="0" eb="2">
      <t>キボウ</t>
    </rPh>
    <rPh sb="2" eb="4">
      <t>センタク</t>
    </rPh>
    <rPh sb="4" eb="6">
      <t>コウモク</t>
    </rPh>
    <rPh sb="6" eb="7">
      <t>トウ</t>
    </rPh>
    <phoneticPr fontId="3"/>
  </si>
  <si>
    <t>備考１</t>
    <rPh sb="0" eb="2">
      <t>ビコウ</t>
    </rPh>
    <phoneticPr fontId="3"/>
  </si>
  <si>
    <t>備考２</t>
    <rPh sb="0" eb="2">
      <t>ビコウ</t>
    </rPh>
    <phoneticPr fontId="3"/>
  </si>
  <si>
    <t>参加保護者数</t>
    <rPh sb="0" eb="2">
      <t>サンカ</t>
    </rPh>
    <rPh sb="2" eb="5">
      <t>ホゴシャ</t>
    </rPh>
    <rPh sb="5" eb="6">
      <t>スウ</t>
    </rPh>
    <phoneticPr fontId="3"/>
  </si>
  <si>
    <t>近江　花子</t>
    <rPh sb="0" eb="2">
      <t>オウミ</t>
    </rPh>
    <rPh sb="3" eb="5">
      <t>ハナコ</t>
    </rPh>
    <phoneticPr fontId="3"/>
  </si>
  <si>
    <t>滋賀　太郎</t>
    <rPh sb="0" eb="2">
      <t>シガ</t>
    </rPh>
    <rPh sb="3" eb="5">
      <t>タロウ</t>
    </rPh>
    <phoneticPr fontId="3"/>
  </si>
  <si>
    <t>湖国　良男</t>
    <rPh sb="0" eb="1">
      <t>コ</t>
    </rPh>
    <rPh sb="1" eb="2">
      <t>コク</t>
    </rPh>
    <rPh sb="3" eb="5">
      <t>ヨシオ</t>
    </rPh>
    <phoneticPr fontId="3"/>
  </si>
  <si>
    <t>滋賀太郎　0748-12-3456</t>
    <rPh sb="0" eb="2">
      <t>シガ</t>
    </rPh>
    <rPh sb="2" eb="4">
      <t>タロウ</t>
    </rPh>
    <phoneticPr fontId="3"/>
  </si>
  <si>
    <t>0748-12-3467</t>
    <phoneticPr fontId="3"/>
  </si>
  <si>
    <t>0748-12-3489</t>
    <phoneticPr fontId="3"/>
  </si>
  <si>
    <t>①</t>
    <phoneticPr fontId="3"/>
  </si>
  <si>
    <t>②</t>
    <phoneticPr fontId="3"/>
  </si>
  <si>
    <t>③</t>
    <phoneticPr fontId="3"/>
  </si>
  <si>
    <t>④</t>
    <phoneticPr fontId="3"/>
  </si>
  <si>
    <t>⑤</t>
    <phoneticPr fontId="3"/>
  </si>
  <si>
    <t>⑥</t>
    <phoneticPr fontId="3"/>
  </si>
  <si>
    <t>八日市南</t>
    <rPh sb="0" eb="3">
      <t>ヨウカイチ</t>
    </rPh>
    <rPh sb="3" eb="4">
      <t>ミナミ</t>
    </rPh>
    <phoneticPr fontId="3"/>
  </si>
  <si>
    <t>農業</t>
    <rPh sb="0" eb="2">
      <t>ノウギョウ</t>
    </rPh>
    <phoneticPr fontId="3"/>
  </si>
  <si>
    <t>学科</t>
    <rPh sb="0" eb="2">
      <t>ガッカ</t>
    </rPh>
    <phoneticPr fontId="3"/>
  </si>
  <si>
    <t>0748-23-2151</t>
  </si>
  <si>
    <t>0748-23-2151</t>
    <phoneticPr fontId="3"/>
  </si>
  <si>
    <t>①農業</t>
    <rPh sb="1" eb="3">
      <t>ノウギョウ</t>
    </rPh>
    <phoneticPr fontId="3"/>
  </si>
  <si>
    <t>②食品</t>
    <rPh sb="1" eb="3">
      <t>ショクヒン</t>
    </rPh>
    <phoneticPr fontId="3"/>
  </si>
  <si>
    <t>③花緑</t>
    <rPh sb="1" eb="2">
      <t>ハナ</t>
    </rPh>
    <rPh sb="2" eb="3">
      <t>ミドリ</t>
    </rPh>
    <phoneticPr fontId="3"/>
  </si>
  <si>
    <t>保護者の参加</t>
    <rPh sb="0" eb="3">
      <t>ホゴシャ</t>
    </rPh>
    <rPh sb="4" eb="6">
      <t>サンカ</t>
    </rPh>
    <phoneticPr fontId="3"/>
  </si>
  <si>
    <r>
      <t xml:space="preserve">ふりがな
</t>
    </r>
    <r>
      <rPr>
        <sz val="8"/>
        <rFont val="ＭＳ Ｐゴシック"/>
        <family val="3"/>
        <charset val="128"/>
      </rPr>
      <t>（必ず記入してください）</t>
    </r>
    <rPh sb="6" eb="7">
      <t>カナラ</t>
    </rPh>
    <rPh sb="8" eb="10">
      <t>キニュウ</t>
    </rPh>
    <phoneticPr fontId="3"/>
  </si>
  <si>
    <t>実施日時（高校からの指定日）</t>
    <rPh sb="0" eb="2">
      <t>ジッシ</t>
    </rPh>
    <rPh sb="2" eb="4">
      <t>ニチジ</t>
    </rPh>
    <rPh sb="5" eb="7">
      <t>コウコウ</t>
    </rPh>
    <rPh sb="10" eb="13">
      <t>シテイビ</t>
    </rPh>
    <phoneticPr fontId="3"/>
  </si>
  <si>
    <t>※デモ用に入力していますので、まず生徒名簿を削除してください。</t>
    <rPh sb="3" eb="4">
      <t>ヨウ</t>
    </rPh>
    <rPh sb="5" eb="7">
      <t>ニュウリョク</t>
    </rPh>
    <rPh sb="17" eb="19">
      <t>セイト</t>
    </rPh>
    <rPh sb="19" eb="21">
      <t>メイボ</t>
    </rPh>
    <rPh sb="22" eb="24">
      <t>サクジョ</t>
    </rPh>
    <phoneticPr fontId="3"/>
  </si>
  <si>
    <t>中学校名</t>
    <rPh sb="0" eb="3">
      <t>チュウガッコウ</t>
    </rPh>
    <rPh sb="3" eb="4">
      <t>メイ</t>
    </rPh>
    <phoneticPr fontId="3"/>
  </si>
  <si>
    <t>出席番号</t>
    <rPh sb="0" eb="2">
      <t>シュッセキ</t>
    </rPh>
    <rPh sb="2" eb="4">
      <t>バンゴウ</t>
    </rPh>
    <phoneticPr fontId="3"/>
  </si>
  <si>
    <t>ふりがな</t>
    <phoneticPr fontId="3"/>
  </si>
  <si>
    <t>性別番号</t>
    <rPh sb="0" eb="2">
      <t>セイベツ</t>
    </rPh>
    <rPh sb="2" eb="4">
      <t>バンゴウ</t>
    </rPh>
    <phoneticPr fontId="3"/>
  </si>
  <si>
    <t>○○　○○</t>
    <phoneticPr fontId="3"/>
  </si>
  <si>
    <t>△△　△△</t>
    <phoneticPr fontId="3"/>
  </si>
  <si>
    <t>男</t>
  </si>
  <si>
    <t>○○　○○</t>
  </si>
  <si>
    <t>△△　△△</t>
  </si>
  <si>
    <t>このシートの説明</t>
    <rPh sb="6" eb="8">
      <t>セツメイ</t>
    </rPh>
    <phoneticPr fontId="3"/>
  </si>
  <si>
    <t>このシートに全生徒を入力をしておくと、申込用紙には該当生徒の番号を入力するだけで氏名と性別、参加生徒人数が自動的に入力されます。</t>
    <rPh sb="6" eb="7">
      <t>ゼン</t>
    </rPh>
    <rPh sb="7" eb="9">
      <t>セイト</t>
    </rPh>
    <rPh sb="10" eb="12">
      <t>ニュウリョク</t>
    </rPh>
    <phoneticPr fontId="3"/>
  </si>
  <si>
    <t>名簿の貼り付けと中学校名を入力したら、このファイルを閉じてファイルごとコピーをします。</t>
    <rPh sb="0" eb="2">
      <t>メイボ</t>
    </rPh>
    <rPh sb="3" eb="4">
      <t>ハ</t>
    </rPh>
    <rPh sb="5" eb="6">
      <t>ツ</t>
    </rPh>
    <rPh sb="8" eb="11">
      <t>チュウガッコウ</t>
    </rPh>
    <rPh sb="11" eb="12">
      <t>メイ</t>
    </rPh>
    <rPh sb="13" eb="15">
      <t>ニュウリョク</t>
    </rPh>
    <phoneticPr fontId="3"/>
  </si>
  <si>
    <t>そして、申し込む学校ごとにファイル名をつけて、様式１～３のいずれかのシートを作成します。</t>
    <rPh sb="4" eb="5">
      <t>モウ</t>
    </rPh>
    <rPh sb="6" eb="7">
      <t>コ</t>
    </rPh>
    <rPh sb="8" eb="10">
      <t>ガッコウ</t>
    </rPh>
    <phoneticPr fontId="3"/>
  </si>
  <si>
    <t>女</t>
  </si>
  <si>
    <t>各シートの入力上の基本</t>
    <rPh sb="0" eb="1">
      <t>カク</t>
    </rPh>
    <rPh sb="5" eb="7">
      <t>ニュウリョク</t>
    </rPh>
    <rPh sb="7" eb="8">
      <t>ジョウ</t>
    </rPh>
    <rPh sb="9" eb="11">
      <t>キホン</t>
    </rPh>
    <phoneticPr fontId="3"/>
  </si>
  <si>
    <t>（１）水色部分は中学校が入力。</t>
    <rPh sb="3" eb="5">
      <t>ミズイロ</t>
    </rPh>
    <rPh sb="5" eb="7">
      <t>ブブン</t>
    </rPh>
    <rPh sb="8" eb="11">
      <t>チュウガッコウ</t>
    </rPh>
    <rPh sb="12" eb="14">
      <t>ニュウリョク</t>
    </rPh>
    <phoneticPr fontId="3"/>
  </si>
  <si>
    <t>（２）薄黄色部分は高校が入力。</t>
    <rPh sb="3" eb="4">
      <t>ウス</t>
    </rPh>
    <rPh sb="4" eb="6">
      <t>キイロ</t>
    </rPh>
    <rPh sb="6" eb="8">
      <t>ブブン</t>
    </rPh>
    <rPh sb="9" eb="11">
      <t>コウコウ</t>
    </rPh>
    <rPh sb="12" eb="14">
      <t>ニュウリョク</t>
    </rPh>
    <phoneticPr fontId="3"/>
  </si>
  <si>
    <t>（３）白色部分は自動計算。（自動入力）</t>
    <rPh sb="3" eb="5">
      <t>シロイロ</t>
    </rPh>
    <rPh sb="5" eb="7">
      <t>ブブン</t>
    </rPh>
    <rPh sb="8" eb="10">
      <t>ジドウ</t>
    </rPh>
    <rPh sb="10" eb="12">
      <t>ケイサン</t>
    </rPh>
    <rPh sb="14" eb="16">
      <t>ジドウ</t>
    </rPh>
    <rPh sb="16" eb="18">
      <t>ニュウリョク</t>
    </rPh>
    <phoneticPr fontId="3"/>
  </si>
  <si>
    <t>高校へのメールでの申し込み方法。</t>
    <rPh sb="0" eb="2">
      <t>コウコウ</t>
    </rPh>
    <rPh sb="9" eb="10">
      <t>モウ</t>
    </rPh>
    <rPh sb="11" eb="12">
      <t>コ</t>
    </rPh>
    <rPh sb="13" eb="15">
      <t>ホウホウ</t>
    </rPh>
    <phoneticPr fontId="3"/>
  </si>
  <si>
    <t>（１）様式１、様式２については、新しいエクセルファイルに普通に貼り付けて、ファイル名をつけて送信してください。</t>
    <rPh sb="3" eb="5">
      <t>ヨウシキ</t>
    </rPh>
    <rPh sb="7" eb="9">
      <t>ヨウシキ</t>
    </rPh>
    <rPh sb="16" eb="17">
      <t>アタラ</t>
    </rPh>
    <rPh sb="28" eb="30">
      <t>フツウ</t>
    </rPh>
    <rPh sb="31" eb="32">
      <t>ハ</t>
    </rPh>
    <rPh sb="33" eb="34">
      <t>ツ</t>
    </rPh>
    <rPh sb="41" eb="42">
      <t>メイ</t>
    </rPh>
    <rPh sb="46" eb="48">
      <t>ソウシン</t>
    </rPh>
    <phoneticPr fontId="3"/>
  </si>
  <si>
    <t>（２）様式３については、「様式３・提出用」を新しいエクセルファイルに普通に貼り付けて、ファイル名をつけて送信してください。</t>
    <rPh sb="3" eb="5">
      <t>ヨウシキ</t>
    </rPh>
    <rPh sb="13" eb="15">
      <t>ヨウシキ</t>
    </rPh>
    <rPh sb="17" eb="19">
      <t>テイシュツ</t>
    </rPh>
    <rPh sb="19" eb="20">
      <t>ヨウ</t>
    </rPh>
    <rPh sb="22" eb="23">
      <t>アタラ</t>
    </rPh>
    <rPh sb="34" eb="36">
      <t>フツウ</t>
    </rPh>
    <rPh sb="37" eb="38">
      <t>ハ</t>
    </rPh>
    <rPh sb="39" eb="40">
      <t>ツ</t>
    </rPh>
    <rPh sb="47" eb="48">
      <t>メイ</t>
    </rPh>
    <rPh sb="52" eb="54">
      <t>ソウシン</t>
    </rPh>
    <phoneticPr fontId="3"/>
  </si>
  <si>
    <t>（３）メールで申し込みをする場合は、個人情報保護のため、ワークシートを保護してから送付ください。</t>
    <rPh sb="7" eb="8">
      <t>モウ</t>
    </rPh>
    <rPh sb="9" eb="10">
      <t>コ</t>
    </rPh>
    <rPh sb="14" eb="16">
      <t>バアイ</t>
    </rPh>
    <rPh sb="18" eb="20">
      <t>コジン</t>
    </rPh>
    <rPh sb="20" eb="22">
      <t>ジョウホウ</t>
    </rPh>
    <rPh sb="22" eb="24">
      <t>ホゴ</t>
    </rPh>
    <rPh sb="35" eb="37">
      <t>ホゴ</t>
    </rPh>
    <rPh sb="41" eb="43">
      <t>ソウフ</t>
    </rPh>
    <phoneticPr fontId="3"/>
  </si>
  <si>
    <t>　　　「ツール」→「保護」→「シートの保護」　パスワードは、中学校で適当に設定してください。</t>
    <rPh sb="10" eb="12">
      <t>ホゴ</t>
    </rPh>
    <rPh sb="19" eb="21">
      <t>ホゴ</t>
    </rPh>
    <rPh sb="30" eb="33">
      <t>チュウガッコウ</t>
    </rPh>
    <rPh sb="34" eb="36">
      <t>テキトウ</t>
    </rPh>
    <rPh sb="37" eb="39">
      <t>セッテイ</t>
    </rPh>
    <phoneticPr fontId="3"/>
  </si>
  <si>
    <t>送信ファイルについて【重要】</t>
    <rPh sb="0" eb="2">
      <t>ソウシン</t>
    </rPh>
    <phoneticPr fontId="3"/>
  </si>
  <si>
    <t>（１）高校へ送信するファイルは、データ処理をしたファイルをそのまま送らず、新しいファイルに提出に必要な様式をコピーして送付します。</t>
    <rPh sb="3" eb="5">
      <t>コウコウ</t>
    </rPh>
    <rPh sb="6" eb="8">
      <t>ソウシン</t>
    </rPh>
    <rPh sb="19" eb="21">
      <t>ショリ</t>
    </rPh>
    <rPh sb="33" eb="34">
      <t>オク</t>
    </rPh>
    <rPh sb="37" eb="38">
      <t>アタラ</t>
    </rPh>
    <rPh sb="45" eb="47">
      <t>テイシュツ</t>
    </rPh>
    <rPh sb="48" eb="50">
      <t>ヒツヨウ</t>
    </rPh>
    <rPh sb="51" eb="53">
      <t>ヨウシキ</t>
    </rPh>
    <rPh sb="59" eb="61">
      <t>ソウフ</t>
    </rPh>
    <phoneticPr fontId="3"/>
  </si>
  <si>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3"/>
  </si>
  <si>
    <t>（３）貼り付けは、Ａ１のセルを左クリックして貼り付けます。</t>
    <rPh sb="3" eb="4">
      <t>ハ</t>
    </rPh>
    <rPh sb="5" eb="6">
      <t>ツ</t>
    </rPh>
    <rPh sb="15" eb="16">
      <t>ヒダリ</t>
    </rPh>
    <rPh sb="22" eb="23">
      <t>ハ</t>
    </rPh>
    <rPh sb="24" eb="25">
      <t>ツ</t>
    </rPh>
    <phoneticPr fontId="3"/>
  </si>
  <si>
    <t>（４）個人情報保護のため、シートに保護をかけます。</t>
    <rPh sb="3" eb="5">
      <t>コジン</t>
    </rPh>
    <rPh sb="5" eb="7">
      <t>ジョウホウ</t>
    </rPh>
    <rPh sb="7" eb="9">
      <t>ホゴ</t>
    </rPh>
    <rPh sb="17" eb="19">
      <t>ホゴ</t>
    </rPh>
    <phoneticPr fontId="3"/>
  </si>
  <si>
    <t>（５）貼り付けたファイルにファイル名をつけて、高校へ送信します。</t>
    <rPh sb="3" eb="4">
      <t>ハ</t>
    </rPh>
    <rPh sb="5" eb="6">
      <t>ツ</t>
    </rPh>
    <rPh sb="17" eb="18">
      <t>メイ</t>
    </rPh>
    <rPh sb="23" eb="25">
      <t>コウコウ</t>
    </rPh>
    <rPh sb="26" eb="28">
      <t>ソウシン</t>
    </rPh>
    <phoneticPr fontId="3"/>
  </si>
  <si>
    <t>簡易マニュアル</t>
    <rPh sb="0" eb="2">
      <t>カンイ</t>
    </rPh>
    <phoneticPr fontId="3"/>
  </si>
  <si>
    <t>（１）シート「学年名簿（中学校使用シート）」について</t>
    <phoneticPr fontId="3"/>
  </si>
  <si>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3"/>
  </si>
  <si>
    <t>　　②このデータが、各申込用紙の生徒番号で氏名･ふりがな･性別を呼び出すことができる。</t>
    <rPh sb="10" eb="11">
      <t>カク</t>
    </rPh>
    <rPh sb="11" eb="13">
      <t>モウシコミ</t>
    </rPh>
    <rPh sb="13" eb="15">
      <t>ヨウシ</t>
    </rPh>
    <rPh sb="16" eb="18">
      <t>セイト</t>
    </rPh>
    <rPh sb="18" eb="20">
      <t>バンゴウ</t>
    </rPh>
    <rPh sb="21" eb="23">
      <t>シメイ</t>
    </rPh>
    <rPh sb="29" eb="31">
      <t>セイベツ</t>
    </rPh>
    <rPh sb="32" eb="33">
      <t>ヨ</t>
    </rPh>
    <rPh sb="34" eb="35">
      <t>ダ</t>
    </rPh>
    <phoneticPr fontId="3"/>
  </si>
  <si>
    <t>（２）シート「体験入学一覧（中学校使用シート）」について</t>
    <phoneticPr fontId="3"/>
  </si>
  <si>
    <t>　　①各高校の体験入学の一覧表。中学校が作成する。</t>
    <rPh sb="3" eb="6">
      <t>カクコウコウ</t>
    </rPh>
    <rPh sb="7" eb="9">
      <t>タイケン</t>
    </rPh>
    <rPh sb="9" eb="11">
      <t>ニュウガク</t>
    </rPh>
    <rPh sb="12" eb="15">
      <t>イチランヒョウ</t>
    </rPh>
    <rPh sb="16" eb="19">
      <t>チュウガッコウ</t>
    </rPh>
    <rPh sb="20" eb="22">
      <t>サクセイ</t>
    </rPh>
    <phoneticPr fontId="3"/>
  </si>
  <si>
    <t>（３）シート「様式１」</t>
    <phoneticPr fontId="3"/>
  </si>
  <si>
    <t>　　①シート「様式１記入例」を参照。</t>
    <rPh sb="15" eb="17">
      <t>サンショウ</t>
    </rPh>
    <phoneticPr fontId="3"/>
  </si>
  <si>
    <t>（４）シート「様式２」</t>
    <phoneticPr fontId="3"/>
  </si>
  <si>
    <t>　　①シート「様式２記入例」を参照。</t>
    <rPh sb="15" eb="17">
      <t>サンショウ</t>
    </rPh>
    <phoneticPr fontId="3"/>
  </si>
  <si>
    <t>（５）シート「様式３」</t>
    <phoneticPr fontId="3"/>
  </si>
  <si>
    <t>　　①シート「様式３記入例」を参照。</t>
    <rPh sb="15" eb="17">
      <t>サンショウ</t>
    </rPh>
    <phoneticPr fontId="3"/>
  </si>
  <si>
    <t>　　②この様式は、入力用と提出用がある。</t>
    <rPh sb="5" eb="7">
      <t>ヨウシキ</t>
    </rPh>
    <rPh sb="9" eb="12">
      <t>ニュウリョクヨウ</t>
    </rPh>
    <rPh sb="13" eb="15">
      <t>テイシュツ</t>
    </rPh>
    <rPh sb="15" eb="16">
      <t>ヨウ</t>
    </rPh>
    <phoneticPr fontId="3"/>
  </si>
  <si>
    <t>　　③まず、「様式３・入力用」の２ページ以降に、参加生徒の生徒番号を入力。</t>
    <rPh sb="7" eb="9">
      <t>ヨウシキ</t>
    </rPh>
    <rPh sb="11" eb="14">
      <t>ニュウリョクヨウ</t>
    </rPh>
    <rPh sb="20" eb="22">
      <t>イコウ</t>
    </rPh>
    <rPh sb="24" eb="26">
      <t>サンカ</t>
    </rPh>
    <rPh sb="26" eb="28">
      <t>セイト</t>
    </rPh>
    <rPh sb="29" eb="31">
      <t>セイト</t>
    </rPh>
    <rPh sb="31" eb="33">
      <t>バンゴウ</t>
    </rPh>
    <rPh sb="34" eb="36">
      <t>ニュウリョク</t>
    </rPh>
    <phoneticPr fontId="3"/>
  </si>
  <si>
    <t>　　④できた「様式３・提出用」のコピーを高校へ送付。</t>
    <rPh sb="7" eb="9">
      <t>ヨウシキ</t>
    </rPh>
    <rPh sb="11" eb="13">
      <t>テイシュツ</t>
    </rPh>
    <rPh sb="13" eb="14">
      <t>ヨウ</t>
    </rPh>
    <rPh sb="20" eb="22">
      <t>コウコウ</t>
    </rPh>
    <rPh sb="23" eb="25">
      <t>ソウフ</t>
    </rPh>
    <phoneticPr fontId="3"/>
  </si>
  <si>
    <t>午前</t>
    <rPh sb="0" eb="2">
      <t>ゴゼン</t>
    </rPh>
    <phoneticPr fontId="3"/>
  </si>
  <si>
    <t/>
  </si>
  <si>
    <t>記入例</t>
    <rPh sb="0" eb="2">
      <t>キニュウ</t>
    </rPh>
    <rPh sb="2" eb="3">
      <t>レイ</t>
    </rPh>
    <phoneticPr fontId="3"/>
  </si>
  <si>
    <t>●●</t>
    <phoneticPr fontId="3"/>
  </si>
  <si>
    <t>通信欄（中学校から高校への連絡等に使用）</t>
    <phoneticPr fontId="3"/>
  </si>
  <si>
    <t>野球部の
部活動見学
への参加</t>
    <rPh sb="0" eb="3">
      <t>ヤキュウブ</t>
    </rPh>
    <rPh sb="5" eb="8">
      <t>ブカツドウ</t>
    </rPh>
    <rPh sb="8" eb="10">
      <t>ケンガク</t>
    </rPh>
    <rPh sb="13" eb="15">
      <t>サンカ</t>
    </rPh>
    <phoneticPr fontId="3"/>
  </si>
  <si>
    <r>
      <rPr>
        <b/>
        <u/>
        <sz val="11"/>
        <color indexed="10"/>
        <rFont val="ＭＳ Ｐゴシック"/>
        <family val="3"/>
        <charset val="128"/>
      </rPr>
      <t>記入上の留意事項等</t>
    </r>
    <r>
      <rPr>
        <sz val="11"/>
        <rFont val="ＭＳ Ｐゴシック"/>
        <family val="3"/>
        <charset val="128"/>
      </rPr>
      <t xml:space="preserve">（高校記入欄）
</t>
    </r>
    <r>
      <rPr>
        <sz val="17"/>
        <color indexed="10"/>
        <rFont val="ＭＳ Ｐゴシック"/>
        <family val="3"/>
        <charset val="128"/>
      </rPr>
      <t xml:space="preserve">■この用紙は、「第２回体験入学」
（１１月８日［日］実施）用です。
</t>
    </r>
    <r>
      <rPr>
        <sz val="11"/>
        <rFont val="ＭＳ Ｐゴシック"/>
        <family val="3"/>
        <charset val="128"/>
      </rPr>
      <t>■生徒氏名やふりがな、性別入力時に関数が「学年名簿」のシートを参照している場合には、本校にエクセルデータを送信していただく際に、「学年名簿」のシートを削除しないでお送りください。もし、「学年名簿」シートを削除する場合は、【様式1】シートのセルは「値複写」してからにしてください。</t>
    </r>
    <r>
      <rPr>
        <b/>
        <sz val="11"/>
        <color indexed="10"/>
        <rFont val="ＭＳ Ｐゴシック"/>
        <family val="3"/>
        <charset val="128"/>
      </rPr>
      <t>【←特に重要】</t>
    </r>
    <r>
      <rPr>
        <sz val="11"/>
        <rFont val="ＭＳ Ｐゴシック"/>
        <family val="3"/>
        <charset val="128"/>
      </rPr>
      <t xml:space="preserve">
■パスワードを設定された場合は、FAXでお教えください。また、申込みをメールで送信された場合には、必ずFAXでもその旨をお知らせください。</t>
    </r>
    <r>
      <rPr>
        <b/>
        <sz val="11"/>
        <color indexed="10"/>
        <rFont val="ＭＳ Ｐゴシック"/>
        <family val="3"/>
        <charset val="128"/>
      </rPr>
      <t>【←重要】</t>
    </r>
    <rPh sb="0" eb="2">
      <t>キニュウ</t>
    </rPh>
    <rPh sb="2" eb="3">
      <t>ジョウ</t>
    </rPh>
    <rPh sb="4" eb="6">
      <t>リュウイ</t>
    </rPh>
    <rPh sb="6" eb="8">
      <t>ジコウ</t>
    </rPh>
    <rPh sb="8" eb="9">
      <t>トウ</t>
    </rPh>
    <rPh sb="10" eb="12">
      <t>コウコウ</t>
    </rPh>
    <rPh sb="12" eb="14">
      <t>キニュウ</t>
    </rPh>
    <rPh sb="14" eb="15">
      <t>ラン</t>
    </rPh>
    <rPh sb="20" eb="22">
      <t>ヨウシ</t>
    </rPh>
    <rPh sb="25" eb="26">
      <t>ダイ</t>
    </rPh>
    <rPh sb="27" eb="28">
      <t>カイ</t>
    </rPh>
    <rPh sb="28" eb="30">
      <t>タイケン</t>
    </rPh>
    <rPh sb="30" eb="32">
      <t>ニュウガク</t>
    </rPh>
    <rPh sb="37" eb="38">
      <t>ガツ</t>
    </rPh>
    <rPh sb="39" eb="40">
      <t>ニチ</t>
    </rPh>
    <rPh sb="41" eb="42">
      <t>ニチ</t>
    </rPh>
    <rPh sb="43" eb="45">
      <t>ジッシ</t>
    </rPh>
    <rPh sb="52" eb="54">
      <t>セイト</t>
    </rPh>
    <rPh sb="54" eb="56">
      <t>シメイ</t>
    </rPh>
    <rPh sb="62" eb="64">
      <t>セイベツ</t>
    </rPh>
    <rPh sb="64" eb="67">
      <t>ニュウリョクジ</t>
    </rPh>
    <rPh sb="68" eb="70">
      <t>カンスウ</t>
    </rPh>
    <rPh sb="93" eb="95">
      <t>ホンコウ</t>
    </rPh>
    <rPh sb="104" eb="106">
      <t>ソウシン</t>
    </rPh>
    <rPh sb="112" eb="113">
      <t>サイ</t>
    </rPh>
    <rPh sb="116" eb="118">
      <t>ガクネン</t>
    </rPh>
    <rPh sb="118" eb="120">
      <t>メイボ</t>
    </rPh>
    <rPh sb="126" eb="128">
      <t>サクジョ</t>
    </rPh>
    <rPh sb="133" eb="134">
      <t>オク</t>
    </rPh>
    <rPh sb="144" eb="146">
      <t>ガクネン</t>
    </rPh>
    <rPh sb="146" eb="148">
      <t>メイボ</t>
    </rPh>
    <rPh sb="153" eb="155">
      <t>サクジョ</t>
    </rPh>
    <rPh sb="157" eb="159">
      <t>バアイ</t>
    </rPh>
    <rPh sb="162" eb="164">
      <t>ヨウシキ</t>
    </rPh>
    <rPh sb="174" eb="175">
      <t>アタイ</t>
    </rPh>
    <rPh sb="175" eb="177">
      <t>フクシャ</t>
    </rPh>
    <rPh sb="192" eb="193">
      <t>トク</t>
    </rPh>
    <rPh sb="194" eb="196">
      <t>ジュウヨウ</t>
    </rPh>
    <rPh sb="205" eb="207">
      <t>セッテイ</t>
    </rPh>
    <rPh sb="210" eb="212">
      <t>バアイ</t>
    </rPh>
    <rPh sb="219" eb="220">
      <t>オシ</t>
    </rPh>
    <rPh sb="229" eb="231">
      <t>モウシコ</t>
    </rPh>
    <rPh sb="237" eb="239">
      <t>ソウシン</t>
    </rPh>
    <rPh sb="242" eb="244">
      <t>バアイ</t>
    </rPh>
    <rPh sb="247" eb="248">
      <t>カナラ</t>
    </rPh>
    <rPh sb="256" eb="257">
      <t>ムネ</t>
    </rPh>
    <rPh sb="259" eb="260">
      <t>シ</t>
    </rPh>
    <rPh sb="269" eb="271">
      <t>ジュウヨウ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</si>
</sst>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名&quot;"/>
  </numFmts>
  <fonts count="19">
    <font>
      <sz val="11"/>
      <name val="ＭＳ Ｐゴシック"/>
      <family val="3"/>
      <charset val="128"/>
    </font>
    <font>
      <sz val="11"/>
      <color indexed="10"/>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20"/>
      <name val="ＭＳ Ｐゴシック"/>
      <family val="3"/>
      <charset val="128"/>
    </font>
    <font>
      <sz val="9"/>
      <name val="ＭＳ Ｐゴシック"/>
      <family val="3"/>
      <charset val="128"/>
    </font>
    <font>
      <sz val="8"/>
      <name val="ＭＳ Ｐゴシック"/>
      <family val="3"/>
      <charset val="128"/>
    </font>
    <font>
      <sz val="11"/>
      <name val="Arial Black"/>
      <family val="2"/>
    </font>
    <font>
      <b/>
      <sz val="11"/>
      <color indexed="10"/>
      <name val="ＭＳ Ｐゴシック"/>
      <family val="3"/>
      <charset val="128"/>
    </font>
    <font>
      <b/>
      <u/>
      <sz val="11"/>
      <color indexed="10"/>
      <name val="ＭＳ Ｐゴシック"/>
      <family val="3"/>
      <charset val="128"/>
    </font>
    <font>
      <sz val="17"/>
      <color indexed="10"/>
      <name val="ＭＳ Ｐゴシック"/>
      <family val="3"/>
      <charset val="128"/>
    </font>
    <font>
      <sz val="11"/>
      <color rgb="FFFF0000"/>
      <name val="ＭＳ Ｐゴシック"/>
      <family val="3"/>
      <charset val="128"/>
    </font>
    <font>
      <sz val="16"/>
      <color theme="0"/>
      <name val="ヒラギノ角ゴ StdN W8"/>
      <family val="3"/>
      <charset val="128"/>
    </font>
  </fonts>
  <fills count="11">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rgb="FFCCFFFF"/>
        <bgColor indexed="64"/>
      </patternFill>
    </fill>
    <fill>
      <patternFill patternType="solid">
        <fgColor rgb="FFFFFFCC"/>
        <bgColor indexed="64"/>
      </patternFill>
    </fill>
    <fill>
      <patternFill patternType="solid">
        <fgColor rgb="FFFFFF99"/>
        <bgColor indexed="64"/>
      </patternFill>
    </fill>
    <fill>
      <patternFill patternType="solid">
        <fgColor theme="1" tint="0.499984740745262"/>
        <bgColor indexed="64"/>
      </patternFill>
    </fill>
    <fill>
      <patternFill patternType="solid">
        <fgColor theme="0"/>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3">
    <xf numFmtId="0" fontId="0" fillId="0" borderId="0" xfId="0"/>
    <xf numFmtId="0" fontId="4" fillId="0" borderId="0" xfId="0" applyFont="1"/>
    <xf numFmtId="0" fontId="0" fillId="0" borderId="0" xfId="0" applyFill="1"/>
    <xf numFmtId="0" fontId="6" fillId="0" borderId="0" xfId="0" applyFont="1"/>
    <xf numFmtId="0" fontId="0" fillId="0" borderId="0" xfId="0" applyAlignment="1">
      <alignment horizontal="left"/>
    </xf>
    <xf numFmtId="0" fontId="0" fillId="2" borderId="0" xfId="0" applyFill="1" applyAlignment="1">
      <alignment shrinkToFit="1"/>
    </xf>
    <xf numFmtId="0" fontId="0" fillId="0" borderId="0" xfId="0" applyAlignment="1">
      <alignment wrapText="1"/>
    </xf>
    <xf numFmtId="0" fontId="0" fillId="0" borderId="1" xfId="0" applyBorder="1" applyAlignment="1">
      <alignment horizontal="center" vertical="center"/>
    </xf>
    <xf numFmtId="0" fontId="0" fillId="0" borderId="0" xfId="0" applyAlignment="1">
      <alignment horizontal="center"/>
    </xf>
    <xf numFmtId="0" fontId="0" fillId="0" borderId="2" xfId="0" applyBorder="1" applyAlignment="1">
      <alignment horizontal="left" vertical="center"/>
    </xf>
    <xf numFmtId="0" fontId="0" fillId="0" borderId="2" xfId="0" applyBorder="1"/>
    <xf numFmtId="0" fontId="0" fillId="0" borderId="2" xfId="0" applyBorder="1" applyAlignment="1">
      <alignment horizontal="center" vertical="center"/>
    </xf>
    <xf numFmtId="0" fontId="0" fillId="0" borderId="0" xfId="0" applyFill="1" applyAlignment="1">
      <alignment horizontal="center"/>
    </xf>
    <xf numFmtId="0" fontId="0" fillId="0" borderId="2" xfId="0" applyBorder="1" applyAlignment="1">
      <alignment horizontal="center" vertical="center" shrinkToFit="1"/>
    </xf>
    <xf numFmtId="0" fontId="8" fillId="0" borderId="2" xfId="0" applyFont="1" applyBorder="1" applyAlignment="1">
      <alignment horizontal="center" vertical="center" shrinkToFit="1"/>
    </xf>
    <xf numFmtId="0" fontId="8" fillId="0" borderId="0" xfId="0" applyFont="1"/>
    <xf numFmtId="0" fontId="8" fillId="0" borderId="0" xfId="0" applyFont="1" applyFill="1"/>
    <xf numFmtId="0" fontId="3" fillId="0" borderId="2" xfId="0" applyFont="1" applyBorder="1" applyAlignment="1">
      <alignment horizontal="center" vertical="center" wrapText="1" shrinkToFit="1"/>
    </xf>
    <xf numFmtId="0" fontId="0" fillId="0" borderId="2" xfId="0" applyBorder="1" applyAlignment="1">
      <alignment vertical="center" shrinkToFit="1"/>
    </xf>
    <xf numFmtId="0" fontId="0" fillId="0" borderId="0" xfId="0"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2" fillId="0" borderId="2" xfId="0" applyFont="1" applyBorder="1" applyAlignment="1">
      <alignment vertical="center" shrinkToFit="1"/>
    </xf>
    <xf numFmtId="0" fontId="6" fillId="0" borderId="0" xfId="0" applyFont="1" applyFill="1" applyBorder="1" applyAlignment="1" applyProtection="1">
      <alignment vertical="center"/>
      <protection locked="0"/>
    </xf>
    <xf numFmtId="0" fontId="0" fillId="0" borderId="2" xfId="0" applyBorder="1" applyAlignment="1">
      <alignment vertical="center"/>
    </xf>
    <xf numFmtId="0" fontId="0" fillId="0" borderId="3" xfId="0" applyFill="1" applyBorder="1" applyAlignment="1">
      <alignment vertical="center"/>
    </xf>
    <xf numFmtId="0" fontId="0" fillId="0" borderId="0" xfId="0" applyFill="1" applyBorder="1" applyAlignment="1">
      <alignment vertical="center"/>
    </xf>
    <xf numFmtId="56" fontId="0" fillId="0" borderId="2" xfId="0" applyNumberFormat="1" applyFill="1" applyBorder="1" applyAlignment="1" applyProtection="1">
      <alignment horizontal="center" vertical="center"/>
      <protection locked="0"/>
    </xf>
    <xf numFmtId="0" fontId="0" fillId="0" borderId="3" xfId="0" applyFill="1" applyBorder="1" applyAlignment="1" applyProtection="1">
      <protection locked="0"/>
    </xf>
    <xf numFmtId="0" fontId="0" fillId="0" borderId="0" xfId="0" applyFill="1" applyBorder="1" applyAlignment="1" applyProtection="1">
      <protection locked="0"/>
    </xf>
    <xf numFmtId="176" fontId="6" fillId="0" borderId="0" xfId="0" applyNumberFormat="1" applyFont="1" applyBorder="1" applyAlignment="1" applyProtection="1">
      <alignment vertical="center"/>
      <protection locked="0"/>
    </xf>
    <xf numFmtId="0" fontId="6" fillId="0" borderId="2" xfId="0" applyFont="1" applyBorder="1" applyAlignment="1">
      <alignment horizontal="center" vertical="center"/>
    </xf>
    <xf numFmtId="0" fontId="7" fillId="2" borderId="2" xfId="0" applyFont="1" applyFill="1" applyBorder="1" applyAlignment="1">
      <alignment horizontal="center" vertical="center" shrinkToFit="1"/>
    </xf>
    <xf numFmtId="176" fontId="5" fillId="0" borderId="0" xfId="0" applyNumberFormat="1" applyFont="1" applyFill="1" applyBorder="1" applyAlignment="1">
      <alignment vertical="center"/>
    </xf>
    <xf numFmtId="0" fontId="0" fillId="0" borderId="0" xfId="0" applyFill="1" applyBorder="1"/>
    <xf numFmtId="0" fontId="0" fillId="2" borderId="0" xfId="0" applyFill="1"/>
    <xf numFmtId="0" fontId="0" fillId="0" borderId="2" xfId="0" applyFill="1" applyBorder="1" applyAlignment="1">
      <alignment horizontal="center" vertical="center" shrinkToFit="1"/>
    </xf>
    <xf numFmtId="0" fontId="0" fillId="3" borderId="3" xfId="0" applyFill="1" applyBorder="1" applyAlignment="1">
      <alignment vertical="center"/>
    </xf>
    <xf numFmtId="0" fontId="0" fillId="3" borderId="0" xfId="0" applyFill="1" applyBorder="1" applyAlignment="1">
      <alignment vertical="center"/>
    </xf>
    <xf numFmtId="56" fontId="0" fillId="0" borderId="2" xfId="0" applyNumberFormat="1" applyFill="1" applyBorder="1" applyAlignment="1" applyProtection="1">
      <alignment horizontal="center" vertical="center" shrinkToFit="1"/>
      <protection locked="0"/>
    </xf>
    <xf numFmtId="0" fontId="6" fillId="6" borderId="0" xfId="0" applyFont="1" applyFill="1"/>
    <xf numFmtId="56" fontId="0" fillId="7" borderId="2" xfId="0" applyNumberFormat="1" applyFill="1" applyBorder="1" applyAlignment="1">
      <alignment horizontal="center" vertical="center" shrinkToFit="1"/>
    </xf>
    <xf numFmtId="0" fontId="0" fillId="7" borderId="2" xfId="0" applyFill="1" applyBorder="1" applyAlignment="1">
      <alignment horizontal="center" vertical="center" shrinkToFit="1"/>
    </xf>
    <xf numFmtId="0" fontId="0" fillId="7" borderId="1" xfId="0" applyFill="1" applyBorder="1" applyAlignment="1" applyProtection="1">
      <alignment horizontal="center" vertical="center" shrinkToFit="1"/>
      <protection locked="0"/>
    </xf>
    <xf numFmtId="0" fontId="0" fillId="7" borderId="2" xfId="0" applyFill="1" applyBorder="1" applyAlignment="1" applyProtection="1">
      <alignment horizontal="center" vertical="center" shrinkToFit="1"/>
      <protection locked="0"/>
    </xf>
    <xf numFmtId="0" fontId="0" fillId="7" borderId="4" xfId="0" applyFill="1" applyBorder="1" applyAlignment="1">
      <alignment horizontal="center" vertical="center" shrinkToFit="1"/>
    </xf>
    <xf numFmtId="0" fontId="0" fillId="7" borderId="5" xfId="0" applyFill="1" applyBorder="1" applyAlignment="1">
      <alignment horizontal="center" vertical="center" shrinkToFit="1"/>
    </xf>
    <xf numFmtId="0" fontId="0" fillId="7" borderId="1" xfId="0" applyFill="1" applyBorder="1" applyAlignment="1">
      <alignment horizontal="center" vertical="center" shrinkToFit="1"/>
    </xf>
    <xf numFmtId="56" fontId="0" fillId="7" borderId="2" xfId="0" applyNumberFormat="1" applyFill="1" applyBorder="1" applyAlignment="1" applyProtection="1">
      <alignment horizontal="center" vertical="center" shrinkToFit="1"/>
      <protection locked="0"/>
    </xf>
    <xf numFmtId="0" fontId="0" fillId="6" borderId="6" xfId="0" applyFill="1" applyBorder="1" applyAlignment="1" applyProtection="1">
      <alignment horizontal="center" vertical="center" shrinkToFit="1"/>
      <protection locked="0"/>
    </xf>
    <xf numFmtId="0" fontId="7" fillId="6" borderId="2" xfId="0" applyFont="1" applyFill="1" applyBorder="1" applyAlignment="1" applyProtection="1">
      <alignment horizontal="center" vertical="center" shrinkToFit="1"/>
      <protection locked="0"/>
    </xf>
    <xf numFmtId="0" fontId="7" fillId="6" borderId="2" xfId="0" applyFont="1" applyFill="1" applyBorder="1" applyAlignment="1" applyProtection="1">
      <alignment vertical="center" shrinkToFit="1"/>
      <protection locked="0"/>
    </xf>
    <xf numFmtId="0" fontId="1" fillId="0" borderId="0" xfId="0" applyFont="1"/>
    <xf numFmtId="0" fontId="0" fillId="0" borderId="0" xfId="0" applyFill="1" applyBorder="1" applyAlignment="1" applyProtection="1">
      <alignment horizontal="center"/>
      <protection locked="0"/>
    </xf>
    <xf numFmtId="0" fontId="0" fillId="0" borderId="0" xfId="0" applyAlignment="1">
      <alignment horizontal="center" vertical="center"/>
    </xf>
    <xf numFmtId="0" fontId="12" fillId="0" borderId="0" xfId="0" applyFont="1" applyAlignment="1">
      <alignment horizontal="center" wrapText="1"/>
    </xf>
    <xf numFmtId="0" fontId="0" fillId="0" borderId="7" xfId="0" applyBorder="1"/>
    <xf numFmtId="0" fontId="0" fillId="4" borderId="2" xfId="0" applyFill="1" applyBorder="1"/>
    <xf numFmtId="0" fontId="0" fillId="5" borderId="3" xfId="0" applyFill="1" applyBorder="1"/>
    <xf numFmtId="0" fontId="0" fillId="5" borderId="0" xfId="0" applyFill="1" applyBorder="1"/>
    <xf numFmtId="0" fontId="0" fillId="5" borderId="8" xfId="0" applyFill="1" applyBorder="1"/>
    <xf numFmtId="0" fontId="0" fillId="5" borderId="9" xfId="0" applyFill="1" applyBorder="1"/>
    <xf numFmtId="0" fontId="0" fillId="5" borderId="10" xfId="0" applyFill="1" applyBorder="1"/>
    <xf numFmtId="0" fontId="0" fillId="5" borderId="11" xfId="0" applyFill="1" applyBorder="1"/>
    <xf numFmtId="0" fontId="0" fillId="4" borderId="2" xfId="0" applyFill="1" applyBorder="1" applyAlignment="1">
      <alignment vertical="top" wrapText="1"/>
    </xf>
    <xf numFmtId="0" fontId="0" fillId="0" borderId="0" xfId="0" applyAlignment="1">
      <alignment vertical="top" wrapText="1"/>
    </xf>
    <xf numFmtId="0" fontId="0" fillId="6" borderId="12" xfId="0" applyFill="1" applyBorder="1" applyProtection="1">
      <protection locked="0"/>
    </xf>
    <xf numFmtId="0" fontId="0" fillId="6" borderId="13" xfId="0" applyFill="1" applyBorder="1" applyProtection="1">
      <protection locked="0"/>
    </xf>
    <xf numFmtId="0" fontId="0" fillId="6" borderId="13" xfId="0" applyFill="1" applyBorder="1" applyAlignment="1" applyProtection="1">
      <alignment horizontal="center"/>
      <protection locked="0"/>
    </xf>
    <xf numFmtId="0" fontId="0" fillId="6" borderId="7" xfId="0" applyFill="1" applyBorder="1" applyProtection="1">
      <protection locked="0"/>
    </xf>
    <xf numFmtId="0" fontId="0" fillId="6" borderId="0" xfId="0" applyFill="1" applyBorder="1" applyProtection="1">
      <protection locked="0"/>
    </xf>
    <xf numFmtId="0" fontId="0" fillId="6" borderId="0" xfId="0" applyFill="1" applyBorder="1" applyAlignment="1" applyProtection="1">
      <alignment horizontal="center"/>
      <protection locked="0"/>
    </xf>
    <xf numFmtId="0" fontId="0" fillId="6" borderId="14" xfId="0" applyFill="1" applyBorder="1" applyProtection="1">
      <protection locked="0"/>
    </xf>
    <xf numFmtId="0" fontId="0" fillId="6" borderId="15" xfId="0" applyFill="1" applyBorder="1" applyProtection="1">
      <protection locked="0"/>
    </xf>
    <xf numFmtId="0" fontId="0" fillId="6" borderId="15" xfId="0" applyFill="1" applyBorder="1" applyAlignment="1" applyProtection="1">
      <alignment horizontal="center"/>
      <protection locked="0"/>
    </xf>
    <xf numFmtId="0" fontId="0" fillId="6" borderId="16" xfId="0" applyFill="1" applyBorder="1" applyAlignment="1" applyProtection="1">
      <alignment horizontal="center"/>
      <protection locked="0"/>
    </xf>
    <xf numFmtId="0" fontId="7" fillId="0" borderId="2" xfId="0" applyFont="1" applyFill="1" applyBorder="1" applyAlignment="1" applyProtection="1">
      <alignment horizontal="center" vertical="center" shrinkToFit="1"/>
      <protection locked="0"/>
    </xf>
    <xf numFmtId="0" fontId="7" fillId="6" borderId="2" xfId="0" applyFont="1" applyFill="1" applyBorder="1" applyAlignment="1">
      <alignment horizontal="center" vertical="center" shrinkToFit="1"/>
    </xf>
    <xf numFmtId="0" fontId="7" fillId="6" borderId="17" xfId="0" applyFont="1" applyFill="1" applyBorder="1" applyAlignment="1">
      <alignment vertical="center" shrinkToFit="1"/>
    </xf>
    <xf numFmtId="0" fontId="13" fillId="0" borderId="2" xfId="0" applyFont="1" applyFill="1" applyBorder="1" applyAlignment="1">
      <alignment horizontal="center" vertical="center"/>
    </xf>
    <xf numFmtId="56" fontId="17" fillId="7" borderId="1" xfId="0" applyNumberFormat="1" applyFont="1" applyFill="1" applyBorder="1" applyAlignment="1">
      <alignment horizontal="center" vertical="center" shrinkToFit="1"/>
    </xf>
    <xf numFmtId="0" fontId="7" fillId="10" borderId="2" xfId="0" applyFont="1" applyFill="1" applyBorder="1" applyAlignment="1" applyProtection="1">
      <alignment horizontal="center" vertical="center" shrinkToFit="1"/>
      <protection locked="0"/>
    </xf>
    <xf numFmtId="0" fontId="0" fillId="0" borderId="0" xfId="0" applyAlignment="1">
      <alignment horizontal="left" vertical="top" wrapText="1"/>
    </xf>
    <xf numFmtId="0" fontId="0" fillId="0" borderId="0" xfId="0" applyAlignment="1">
      <alignment vertical="top" wrapText="1"/>
    </xf>
    <xf numFmtId="0" fontId="0" fillId="5" borderId="18" xfId="0" applyFill="1" applyBorder="1" applyAlignment="1">
      <alignment vertical="top" wrapText="1"/>
    </xf>
    <xf numFmtId="0" fontId="0" fillId="5" borderId="19" xfId="0" applyFill="1" applyBorder="1" applyAlignment="1">
      <alignment vertical="top" wrapText="1"/>
    </xf>
    <xf numFmtId="0" fontId="0" fillId="5" borderId="20" xfId="0" applyFill="1" applyBorder="1" applyAlignment="1">
      <alignment vertical="top" wrapText="1"/>
    </xf>
    <xf numFmtId="0" fontId="0" fillId="5" borderId="3" xfId="0" applyFill="1" applyBorder="1" applyAlignment="1">
      <alignment vertical="top" wrapText="1"/>
    </xf>
    <xf numFmtId="0" fontId="0" fillId="5" borderId="0" xfId="0" applyFill="1" applyBorder="1" applyAlignment="1">
      <alignment vertical="top" wrapText="1"/>
    </xf>
    <xf numFmtId="0" fontId="0" fillId="5" borderId="8" xfId="0" applyFill="1" applyBorder="1" applyAlignment="1">
      <alignment vertical="top" wrapText="1"/>
    </xf>
    <xf numFmtId="0" fontId="0" fillId="4" borderId="4" xfId="0" applyFill="1" applyBorder="1" applyAlignment="1">
      <alignment horizontal="left"/>
    </xf>
    <xf numFmtId="0" fontId="0" fillId="4" borderId="1" xfId="0" applyFill="1" applyBorder="1" applyAlignment="1">
      <alignment horizontal="left"/>
    </xf>
    <xf numFmtId="0" fontId="0" fillId="0" borderId="0" xfId="0" applyAlignment="1">
      <alignment vertical="top" shrinkToFit="1"/>
    </xf>
    <xf numFmtId="0" fontId="5"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6" fillId="0" borderId="2" xfId="0" applyFont="1" applyFill="1" applyBorder="1" applyAlignment="1" applyProtection="1">
      <alignment horizontal="center" vertical="center"/>
      <protection locked="0"/>
    </xf>
    <xf numFmtId="0" fontId="0" fillId="6" borderId="2" xfId="0" applyFill="1" applyBorder="1" applyAlignment="1" applyProtection="1">
      <alignment horizontal="left" vertical="center" wrapText="1"/>
      <protection locked="0"/>
    </xf>
    <xf numFmtId="0" fontId="0" fillId="6" borderId="4" xfId="0" applyFill="1" applyBorder="1" applyAlignment="1" applyProtection="1">
      <alignment horizontal="center" vertical="center" wrapText="1"/>
      <protection locked="0"/>
    </xf>
    <xf numFmtId="0" fontId="0" fillId="6" borderId="5" xfId="0"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176" fontId="5" fillId="6" borderId="4" xfId="0" applyNumberFormat="1" applyFont="1" applyFill="1" applyBorder="1" applyAlignment="1">
      <alignment horizontal="center" vertical="center"/>
    </xf>
    <xf numFmtId="176" fontId="5" fillId="6" borderId="1" xfId="0" applyNumberFormat="1" applyFont="1" applyFill="1" applyBorder="1" applyAlignment="1">
      <alignment horizontal="center" vertical="center"/>
    </xf>
    <xf numFmtId="0" fontId="5" fillId="7" borderId="18" xfId="0" applyFont="1" applyFill="1" applyBorder="1" applyAlignment="1">
      <alignment horizontal="center" vertical="center" shrinkToFit="1"/>
    </xf>
    <xf numFmtId="0" fontId="5" fillId="7" borderId="19" xfId="0" applyFont="1" applyFill="1" applyBorder="1" applyAlignment="1">
      <alignment horizontal="center" vertical="center" shrinkToFit="1"/>
    </xf>
    <xf numFmtId="0" fontId="5" fillId="7" borderId="9" xfId="0" applyFont="1" applyFill="1" applyBorder="1" applyAlignment="1">
      <alignment horizontal="center" vertical="center" shrinkToFit="1"/>
    </xf>
    <xf numFmtId="0" fontId="5" fillId="7" borderId="10" xfId="0" applyFont="1" applyFill="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6" borderId="2" xfId="0" applyFill="1" applyBorder="1" applyAlignment="1" applyProtection="1">
      <alignment horizontal="left" vertical="center"/>
      <protection locked="0"/>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3" xfId="0" applyBorder="1" applyAlignment="1">
      <alignment horizontal="center"/>
    </xf>
    <xf numFmtId="0" fontId="0" fillId="0" borderId="0" xfId="0"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5" fillId="0" borderId="0" xfId="0" applyFont="1" applyBorder="1" applyAlignment="1">
      <alignment horizontal="center" vertical="center"/>
    </xf>
    <xf numFmtId="0" fontId="9" fillId="0" borderId="2" xfId="0" applyFont="1" applyBorder="1" applyAlignment="1">
      <alignment horizontal="center" vertical="center"/>
    </xf>
    <xf numFmtId="0" fontId="10" fillId="7" borderId="4" xfId="0" applyNumberFormat="1" applyFont="1" applyFill="1" applyBorder="1" applyAlignment="1">
      <alignment horizontal="center" vertical="center" shrinkToFit="1"/>
    </xf>
    <xf numFmtId="0" fontId="10" fillId="7" borderId="19" xfId="0" applyNumberFormat="1" applyFont="1" applyFill="1" applyBorder="1" applyAlignment="1">
      <alignment horizontal="center" vertical="center" shrinkToFit="1"/>
    </xf>
    <xf numFmtId="0" fontId="10" fillId="7" borderId="20" xfId="0" applyNumberFormat="1" applyFont="1" applyFill="1" applyBorder="1" applyAlignment="1">
      <alignment horizontal="center" vertical="center" shrinkToFi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5" fillId="7" borderId="4" xfId="0" applyFont="1" applyFill="1" applyBorder="1" applyAlignment="1">
      <alignment horizontal="center" vertical="center" shrinkToFit="1"/>
    </xf>
    <xf numFmtId="0" fontId="5" fillId="7" borderId="5" xfId="0" applyFont="1" applyFill="1" applyBorder="1" applyAlignment="1">
      <alignment horizontal="center" vertical="center" shrinkToFit="1"/>
    </xf>
    <xf numFmtId="0" fontId="5" fillId="6" borderId="2" xfId="0" applyFont="1" applyFill="1" applyBorder="1" applyAlignment="1">
      <alignment horizontal="center" vertical="center" shrinkToFit="1"/>
    </xf>
    <xf numFmtId="176" fontId="5" fillId="6" borderId="18" xfId="0" applyNumberFormat="1" applyFont="1" applyFill="1" applyBorder="1" applyAlignment="1">
      <alignment horizontal="center" vertical="center"/>
    </xf>
    <xf numFmtId="176" fontId="5" fillId="6" borderId="20" xfId="0" applyNumberFormat="1" applyFont="1" applyFill="1" applyBorder="1" applyAlignment="1">
      <alignment horizontal="center" vertical="center"/>
    </xf>
    <xf numFmtId="176" fontId="5" fillId="6" borderId="9" xfId="0" applyNumberFormat="1" applyFont="1" applyFill="1" applyBorder="1" applyAlignment="1">
      <alignment horizontal="center" vertical="center"/>
    </xf>
    <xf numFmtId="176" fontId="5" fillId="6" borderId="11" xfId="0" applyNumberFormat="1" applyFont="1" applyFill="1" applyBorder="1" applyAlignment="1">
      <alignment horizontal="center" vertical="center"/>
    </xf>
    <xf numFmtId="0" fontId="0" fillId="7" borderId="2" xfId="0" applyFill="1" applyBorder="1" applyAlignment="1" applyProtection="1">
      <alignment horizontal="center" vertical="center" shrinkToFit="1"/>
      <protection locked="0"/>
    </xf>
    <xf numFmtId="0" fontId="0" fillId="6" borderId="4" xfId="0" applyFill="1" applyBorder="1" applyAlignment="1">
      <alignment horizontal="center" vertical="center" wrapText="1"/>
    </xf>
    <xf numFmtId="0" fontId="0" fillId="6" borderId="5" xfId="0" applyFill="1" applyBorder="1" applyAlignment="1">
      <alignment horizontal="center" vertical="center"/>
    </xf>
    <xf numFmtId="0" fontId="0" fillId="6" borderId="1" xfId="0" applyFill="1" applyBorder="1" applyAlignment="1">
      <alignment horizontal="center" vertical="center"/>
    </xf>
    <xf numFmtId="176" fontId="6" fillId="6" borderId="4" xfId="0" applyNumberFormat="1" applyFont="1" applyFill="1" applyBorder="1" applyAlignment="1" applyProtection="1">
      <alignment horizontal="center" vertical="center"/>
      <protection locked="0"/>
    </xf>
    <xf numFmtId="176" fontId="6" fillId="6" borderId="1" xfId="0" applyNumberFormat="1" applyFont="1"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176" fontId="6" fillId="6" borderId="18" xfId="0" applyNumberFormat="1" applyFont="1" applyFill="1" applyBorder="1" applyAlignment="1" applyProtection="1">
      <alignment horizontal="center" vertical="center"/>
      <protection locked="0"/>
    </xf>
    <xf numFmtId="176" fontId="6" fillId="6" borderId="20" xfId="0" applyNumberFormat="1" applyFont="1" applyFill="1" applyBorder="1" applyAlignment="1" applyProtection="1">
      <alignment horizontal="center" vertical="center"/>
      <protection locked="0"/>
    </xf>
    <xf numFmtId="176" fontId="6" fillId="6" borderId="9" xfId="0" applyNumberFormat="1" applyFont="1" applyFill="1" applyBorder="1" applyAlignment="1" applyProtection="1">
      <alignment horizontal="center" vertical="center"/>
      <protection locked="0"/>
    </xf>
    <xf numFmtId="176" fontId="6" fillId="6" borderId="11" xfId="0" applyNumberFormat="1" applyFont="1" applyFill="1" applyBorder="1" applyAlignment="1" applyProtection="1">
      <alignment horizontal="center" vertical="center"/>
      <protection locked="0"/>
    </xf>
    <xf numFmtId="0" fontId="11" fillId="0" borderId="2" xfId="0" applyFont="1" applyBorder="1" applyAlignment="1">
      <alignment horizontal="center" vertical="center" wrapText="1" shrinkToFit="1"/>
    </xf>
    <xf numFmtId="0" fontId="11" fillId="0" borderId="2" xfId="0" applyFont="1" applyBorder="1" applyAlignment="1">
      <alignment horizontal="center" vertical="center" shrinkToFit="1"/>
    </xf>
    <xf numFmtId="0" fontId="0" fillId="7" borderId="4" xfId="0" applyFill="1" applyBorder="1" applyAlignment="1">
      <alignment horizontal="center" vertical="center" shrinkToFit="1"/>
    </xf>
    <xf numFmtId="0" fontId="0" fillId="7" borderId="5" xfId="0" applyFill="1" applyBorder="1" applyAlignment="1">
      <alignment horizontal="center" vertical="center" shrinkToFit="1"/>
    </xf>
    <xf numFmtId="0" fontId="0" fillId="7" borderId="1" xfId="0" applyFill="1" applyBorder="1" applyAlignment="1">
      <alignment horizontal="center" vertical="center" shrinkToFit="1"/>
    </xf>
    <xf numFmtId="0" fontId="0" fillId="7" borderId="4" xfId="0" applyFill="1" applyBorder="1" applyAlignment="1" applyProtection="1">
      <alignment horizontal="center" vertical="center" shrinkToFit="1"/>
      <protection locked="0"/>
    </xf>
    <xf numFmtId="0" fontId="0" fillId="7" borderId="5" xfId="0" applyFill="1" applyBorder="1" applyAlignment="1" applyProtection="1">
      <alignment horizontal="center" vertical="center" shrinkToFit="1"/>
      <protection locked="0"/>
    </xf>
    <xf numFmtId="0" fontId="0" fillId="7" borderId="1" xfId="0" applyFill="1" applyBorder="1" applyAlignment="1" applyProtection="1">
      <alignment horizontal="center" vertical="center" shrinkToFit="1"/>
      <protection locked="0"/>
    </xf>
    <xf numFmtId="0" fontId="12" fillId="7" borderId="2" xfId="0" applyFont="1" applyFill="1" applyBorder="1" applyAlignment="1">
      <alignment horizontal="center" vertical="center" wrapText="1"/>
    </xf>
    <xf numFmtId="0" fontId="12" fillId="7" borderId="2" xfId="0" applyFont="1" applyFill="1" applyBorder="1" applyAlignment="1">
      <alignment horizontal="center" vertical="center"/>
    </xf>
    <xf numFmtId="0" fontId="0" fillId="7" borderId="2" xfId="0" applyFill="1" applyBorder="1" applyAlignment="1">
      <alignment horizontal="center"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wrapText="1"/>
    </xf>
    <xf numFmtId="0" fontId="12" fillId="7" borderId="21"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0" fillId="7" borderId="21" xfId="0" applyFill="1" applyBorder="1" applyAlignment="1">
      <alignment horizontal="center" vertical="center"/>
    </xf>
    <xf numFmtId="0" fontId="0" fillId="7" borderId="22" xfId="0" applyFill="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1" fillId="0" borderId="21"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0" fillId="7" borderId="23" xfId="0" applyFill="1" applyBorder="1" applyAlignment="1">
      <alignment horizontal="left" vertical="top" wrapText="1"/>
    </xf>
    <xf numFmtId="0" fontId="0" fillId="7" borderId="24" xfId="0" applyFill="1" applyBorder="1" applyAlignment="1">
      <alignment horizontal="left" vertical="top" wrapText="1"/>
    </xf>
    <xf numFmtId="0" fontId="0" fillId="7" borderId="25" xfId="0" applyFill="1" applyBorder="1" applyAlignment="1">
      <alignment horizontal="left" vertical="top" wrapText="1"/>
    </xf>
    <xf numFmtId="0" fontId="0" fillId="7" borderId="26" xfId="0" applyFill="1" applyBorder="1" applyAlignment="1">
      <alignment horizontal="left" vertical="top" wrapText="1"/>
    </xf>
    <xf numFmtId="0" fontId="0" fillId="7" borderId="0" xfId="0" applyFill="1" applyBorder="1" applyAlignment="1">
      <alignment horizontal="left" vertical="top" wrapText="1"/>
    </xf>
    <xf numFmtId="0" fontId="0" fillId="7" borderId="27" xfId="0" applyFill="1" applyBorder="1" applyAlignment="1">
      <alignment horizontal="left" vertical="top" wrapText="1"/>
    </xf>
    <xf numFmtId="0" fontId="0" fillId="7" borderId="28" xfId="0" applyFill="1" applyBorder="1" applyAlignment="1">
      <alignment horizontal="left" vertical="top" wrapText="1"/>
    </xf>
    <xf numFmtId="0" fontId="0" fillId="7" borderId="29" xfId="0" applyFill="1" applyBorder="1" applyAlignment="1">
      <alignment horizontal="left" vertical="top" wrapText="1"/>
    </xf>
    <xf numFmtId="0" fontId="0" fillId="7" borderId="30" xfId="0" applyFill="1" applyBorder="1" applyAlignment="1">
      <alignment horizontal="left" vertical="top" wrapText="1"/>
    </xf>
    <xf numFmtId="0" fontId="0" fillId="6" borderId="23" xfId="0" applyFill="1" applyBorder="1" applyAlignment="1">
      <alignment horizontal="left" vertical="top" wrapText="1"/>
    </xf>
    <xf numFmtId="0" fontId="0" fillId="6" borderId="24" xfId="0" applyFill="1" applyBorder="1" applyAlignment="1">
      <alignment horizontal="left" vertical="top" wrapText="1"/>
    </xf>
    <xf numFmtId="0" fontId="0" fillId="6" borderId="25" xfId="0" applyFill="1" applyBorder="1" applyAlignment="1">
      <alignment horizontal="left" vertical="top" wrapText="1"/>
    </xf>
    <xf numFmtId="0" fontId="0" fillId="6" borderId="26" xfId="0" applyFill="1" applyBorder="1" applyAlignment="1">
      <alignment horizontal="left" vertical="top" wrapText="1"/>
    </xf>
    <xf numFmtId="0" fontId="0" fillId="6" borderId="0" xfId="0" applyFill="1" applyBorder="1" applyAlignment="1">
      <alignment horizontal="left" vertical="top" wrapText="1"/>
    </xf>
    <xf numFmtId="0" fontId="0" fillId="6" borderId="27" xfId="0" applyFill="1" applyBorder="1" applyAlignment="1">
      <alignment horizontal="left" vertical="top" wrapText="1"/>
    </xf>
    <xf numFmtId="0" fontId="0" fillId="6" borderId="28" xfId="0" applyFill="1" applyBorder="1" applyAlignment="1">
      <alignment horizontal="left" vertical="top" wrapText="1"/>
    </xf>
    <xf numFmtId="0" fontId="0" fillId="6" borderId="29" xfId="0" applyFill="1" applyBorder="1" applyAlignment="1">
      <alignment horizontal="left" vertical="top" wrapText="1"/>
    </xf>
    <xf numFmtId="0" fontId="0" fillId="6" borderId="30" xfId="0" applyFill="1" applyBorder="1" applyAlignment="1">
      <alignment horizontal="left" vertical="top" wrapText="1"/>
    </xf>
    <xf numFmtId="0" fontId="12" fillId="8" borderId="2" xfId="0" applyFont="1" applyFill="1" applyBorder="1" applyAlignment="1">
      <alignment horizontal="center" vertical="center" wrapText="1"/>
    </xf>
    <xf numFmtId="0" fontId="12" fillId="8" borderId="2" xfId="0" applyFont="1" applyFill="1" applyBorder="1" applyAlignment="1">
      <alignment horizontal="center" vertical="center"/>
    </xf>
    <xf numFmtId="0" fontId="0" fillId="8" borderId="2" xfId="0" applyFill="1" applyBorder="1" applyAlignment="1">
      <alignment horizontal="center" vertical="center"/>
    </xf>
    <xf numFmtId="0" fontId="5" fillId="0" borderId="2" xfId="0" applyFont="1" applyBorder="1" applyAlignment="1">
      <alignment horizontal="center" vertical="center" shrinkToFit="1"/>
    </xf>
    <xf numFmtId="0" fontId="0" fillId="0" borderId="2" xfId="0" applyFill="1" applyBorder="1" applyAlignment="1" applyProtection="1">
      <alignment horizontal="center" vertical="center"/>
      <protection locked="0"/>
    </xf>
    <xf numFmtId="0" fontId="18" fillId="9" borderId="0" xfId="0" applyFont="1" applyFill="1" applyAlignment="1">
      <alignment horizontal="center" vertical="center"/>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absolute">
    <xdr:from>
      <xdr:col>6</xdr:col>
      <xdr:colOff>2367915</xdr:colOff>
      <xdr:row>0</xdr:row>
      <xdr:rowOff>123825</xdr:rowOff>
    </xdr:from>
    <xdr:to>
      <xdr:col>8</xdr:col>
      <xdr:colOff>309286</xdr:colOff>
      <xdr:row>3</xdr:row>
      <xdr:rowOff>148932</xdr:rowOff>
    </xdr:to>
    <xdr:sp macro="" textlink="">
      <xdr:nvSpPr>
        <xdr:cNvPr id="2" name="AutoShape 1"/>
        <xdr:cNvSpPr>
          <a:spLocks noChangeArrowheads="1"/>
        </xdr:cNvSpPr>
      </xdr:nvSpPr>
      <xdr:spPr bwMode="auto">
        <a:xfrm rot="5400000">
          <a:off x="7181850" y="-514350"/>
          <a:ext cx="571500" cy="1847850"/>
        </a:xfrm>
        <a:prstGeom prst="wedgeRoundRectCallout">
          <a:avLst>
            <a:gd name="adj1" fmla="val 154995"/>
            <a:gd name="adj2" fmla="val 28144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5</xdr:col>
      <xdr:colOff>220979</xdr:colOff>
      <xdr:row>1</xdr:row>
      <xdr:rowOff>45723</xdr:rowOff>
    </xdr:from>
    <xdr:to>
      <xdr:col>6</xdr:col>
      <xdr:colOff>1058561</xdr:colOff>
      <xdr:row>3</xdr:row>
      <xdr:rowOff>149882</xdr:rowOff>
    </xdr:to>
    <xdr:sp macro="" textlink="">
      <xdr:nvSpPr>
        <xdr:cNvPr id="3" name="AutoShape 3"/>
        <xdr:cNvSpPr>
          <a:spLocks noChangeArrowheads="1"/>
        </xdr:cNvSpPr>
      </xdr:nvSpPr>
      <xdr:spPr bwMode="auto">
        <a:xfrm rot="5400000">
          <a:off x="3735364" y="-161582"/>
          <a:ext cx="579117" cy="1359488"/>
        </a:xfrm>
        <a:prstGeom prst="wedgeRoundRectCallout">
          <a:avLst>
            <a:gd name="adj1" fmla="val 146667"/>
            <a:gd name="adj2" fmla="val 223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氏と名の間は、全角１文字分必ず空けてください。。</a:t>
          </a:r>
        </a:p>
      </xdr:txBody>
    </xdr:sp>
    <xdr:clientData/>
  </xdr:twoCellAnchor>
  <xdr:twoCellAnchor editAs="oneCell">
    <xdr:from>
      <xdr:col>2</xdr:col>
      <xdr:colOff>167640</xdr:colOff>
      <xdr:row>1</xdr:row>
      <xdr:rowOff>150497</xdr:rowOff>
    </xdr:from>
    <xdr:to>
      <xdr:col>3</xdr:col>
      <xdr:colOff>125765</xdr:colOff>
      <xdr:row>3</xdr:row>
      <xdr:rowOff>40908</xdr:rowOff>
    </xdr:to>
    <xdr:sp macro="" textlink="">
      <xdr:nvSpPr>
        <xdr:cNvPr id="4" name="AutoShape 3"/>
        <xdr:cNvSpPr>
          <a:spLocks noChangeArrowheads="1"/>
        </xdr:cNvSpPr>
      </xdr:nvSpPr>
      <xdr:spPr bwMode="auto">
        <a:xfrm rot="5400000">
          <a:off x="2241231" y="-67624"/>
          <a:ext cx="295277" cy="1059179"/>
        </a:xfrm>
        <a:prstGeom prst="wedgeRoundRectCallout">
          <a:avLst>
            <a:gd name="adj1" fmla="val -39079"/>
            <a:gd name="adj2" fmla="val 5908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中学名を入力。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xdr:col>
      <xdr:colOff>269856</xdr:colOff>
      <xdr:row>1</xdr:row>
      <xdr:rowOff>88900</xdr:rowOff>
    </xdr:to>
    <xdr:sp macro="" textlink="">
      <xdr:nvSpPr>
        <xdr:cNvPr id="2" name="AutoShape 1" descr="様式１"/>
        <xdr:cNvSpPr>
          <a:spLocks noChangeArrowheads="1"/>
        </xdr:cNvSpPr>
      </xdr:nvSpPr>
      <xdr:spPr bwMode="auto">
        <a:xfrm>
          <a:off x="38100" y="57150"/>
          <a:ext cx="523875" cy="2889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1705" name="AutoShape 4"/>
        <xdr:cNvSpPr>
          <a:spLocks noChangeArrowheads="1"/>
        </xdr:cNvSpPr>
      </xdr:nvSpPr>
      <xdr:spPr bwMode="auto">
        <a:xfrm>
          <a:off x="3667125" y="1143000"/>
          <a:ext cx="1238250" cy="695325"/>
        </a:xfrm>
        <a:prstGeom prst="leftArrow">
          <a:avLst>
            <a:gd name="adj1" fmla="val 50000"/>
            <a:gd name="adj2" fmla="val 44521"/>
          </a:avLst>
        </a:prstGeom>
        <a:solidFill>
          <a:srgbClr val="FFFFFF"/>
        </a:solidFill>
        <a:ln w="9525">
          <a:solidFill>
            <a:srgbClr val="000000"/>
          </a:solidFill>
          <a:miter lim="800000"/>
          <a:headEnd/>
          <a:tailEnd/>
        </a:ln>
      </xdr:spPr>
    </xdr:sp>
    <xdr:clientData/>
  </xdr:twoCellAnchor>
  <xdr:twoCellAnchor>
    <xdr:from>
      <xdr:col>0</xdr:col>
      <xdr:colOff>34290</xdr:colOff>
      <xdr:row>27</xdr:row>
      <xdr:rowOff>50800</xdr:rowOff>
    </xdr:from>
    <xdr:to>
      <xdr:col>1</xdr:col>
      <xdr:colOff>260761</xdr:colOff>
      <xdr:row>27</xdr:row>
      <xdr:rowOff>236283</xdr:rowOff>
    </xdr:to>
    <xdr:sp macro="" textlink="">
      <xdr:nvSpPr>
        <xdr:cNvPr id="8" name="AutoShape 1" descr="様式１"/>
        <xdr:cNvSpPr>
          <a:spLocks noChangeArrowheads="1"/>
        </xdr:cNvSpPr>
      </xdr:nvSpPr>
      <xdr:spPr bwMode="auto">
        <a:xfrm>
          <a:off x="28575" y="82613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1707" name="AutoShape 4"/>
        <xdr:cNvSpPr>
          <a:spLocks noChangeArrowheads="1"/>
        </xdr:cNvSpPr>
      </xdr:nvSpPr>
      <xdr:spPr bwMode="auto">
        <a:xfrm>
          <a:off x="3667125" y="9277350"/>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34290</xdr:colOff>
      <xdr:row>50</xdr:row>
      <xdr:rowOff>44450</xdr:rowOff>
    </xdr:from>
    <xdr:to>
      <xdr:col>1</xdr:col>
      <xdr:colOff>260761</xdr:colOff>
      <xdr:row>50</xdr:row>
      <xdr:rowOff>244475</xdr:rowOff>
    </xdr:to>
    <xdr:sp macro="" textlink="">
      <xdr:nvSpPr>
        <xdr:cNvPr id="12" name="AutoShape 1" descr="様式１"/>
        <xdr:cNvSpPr>
          <a:spLocks noChangeArrowheads="1"/>
        </xdr:cNvSpPr>
      </xdr:nvSpPr>
      <xdr:spPr bwMode="auto">
        <a:xfrm>
          <a:off x="28575" y="157892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1709" name="AutoShape 4"/>
        <xdr:cNvSpPr>
          <a:spLocks noChangeArrowheads="1"/>
        </xdr:cNvSpPr>
      </xdr:nvSpPr>
      <xdr:spPr bwMode="auto">
        <a:xfrm>
          <a:off x="3667125" y="16630650"/>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4</xdr:row>
      <xdr:rowOff>76200</xdr:rowOff>
    </xdr:from>
    <xdr:to>
      <xdr:col>33</xdr:col>
      <xdr:colOff>28575</xdr:colOff>
      <xdr:row>4</xdr:row>
      <xdr:rowOff>76200</xdr:rowOff>
    </xdr:to>
    <xdr:sp macro="" textlink="">
      <xdr:nvSpPr>
        <xdr:cNvPr id="5730" name="AutoShape 4"/>
        <xdr:cNvSpPr>
          <a:spLocks noChangeArrowheads="1"/>
        </xdr:cNvSpPr>
      </xdr:nvSpPr>
      <xdr:spPr bwMode="auto">
        <a:xfrm>
          <a:off x="15878175" y="1390650"/>
          <a:ext cx="123825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29</xdr:col>
      <xdr:colOff>447675</xdr:colOff>
      <xdr:row>0</xdr:row>
      <xdr:rowOff>295275</xdr:rowOff>
    </xdr:from>
    <xdr:to>
      <xdr:col>31</xdr:col>
      <xdr:colOff>266700</xdr:colOff>
      <xdr:row>0</xdr:row>
      <xdr:rowOff>295275</xdr:rowOff>
    </xdr:to>
    <xdr:sp macro="" textlink="">
      <xdr:nvSpPr>
        <xdr:cNvPr id="5731" name="AutoShape 5"/>
        <xdr:cNvSpPr>
          <a:spLocks noChangeArrowheads="1"/>
        </xdr:cNvSpPr>
      </xdr:nvSpPr>
      <xdr:spPr bwMode="auto">
        <a:xfrm>
          <a:off x="14792325" y="295275"/>
          <a:ext cx="1190625"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28</xdr:col>
      <xdr:colOff>523875</xdr:colOff>
      <xdr:row>1</xdr:row>
      <xdr:rowOff>104775</xdr:rowOff>
    </xdr:from>
    <xdr:to>
      <xdr:col>30</xdr:col>
      <xdr:colOff>400050</xdr:colOff>
      <xdr:row>1</xdr:row>
      <xdr:rowOff>104775</xdr:rowOff>
    </xdr:to>
    <xdr:sp macro="" textlink="">
      <xdr:nvSpPr>
        <xdr:cNvPr id="5732" name="AutoShape 6"/>
        <xdr:cNvSpPr>
          <a:spLocks noChangeArrowheads="1"/>
        </xdr:cNvSpPr>
      </xdr:nvSpPr>
      <xdr:spPr bwMode="auto">
        <a:xfrm>
          <a:off x="14182725" y="419100"/>
          <a:ext cx="1247775"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30</xdr:col>
      <xdr:colOff>76200</xdr:colOff>
      <xdr:row>3</xdr:row>
      <xdr:rowOff>19050</xdr:rowOff>
    </xdr:from>
    <xdr:to>
      <xdr:col>31</xdr:col>
      <xdr:colOff>628650</xdr:colOff>
      <xdr:row>3</xdr:row>
      <xdr:rowOff>19050</xdr:rowOff>
    </xdr:to>
    <xdr:sp macro="" textlink="">
      <xdr:nvSpPr>
        <xdr:cNvPr id="5733" name="AutoShape 4"/>
        <xdr:cNvSpPr>
          <a:spLocks noChangeArrowheads="1"/>
        </xdr:cNvSpPr>
      </xdr:nvSpPr>
      <xdr:spPr bwMode="auto">
        <a:xfrm>
          <a:off x="15106650" y="952500"/>
          <a:ext cx="123825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28</xdr:col>
      <xdr:colOff>371475</xdr:colOff>
      <xdr:row>3</xdr:row>
      <xdr:rowOff>247650</xdr:rowOff>
    </xdr:from>
    <xdr:to>
      <xdr:col>30</xdr:col>
      <xdr:colOff>238125</xdr:colOff>
      <xdr:row>3</xdr:row>
      <xdr:rowOff>247650</xdr:rowOff>
    </xdr:to>
    <xdr:sp macro="" textlink="">
      <xdr:nvSpPr>
        <xdr:cNvPr id="5734" name="AutoShape 4"/>
        <xdr:cNvSpPr>
          <a:spLocks noChangeArrowheads="1"/>
        </xdr:cNvSpPr>
      </xdr:nvSpPr>
      <xdr:spPr bwMode="auto">
        <a:xfrm>
          <a:off x="14030325" y="1181100"/>
          <a:ext cx="123825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31</xdr:col>
      <xdr:colOff>352425</xdr:colOff>
      <xdr:row>3</xdr:row>
      <xdr:rowOff>95250</xdr:rowOff>
    </xdr:from>
    <xdr:to>
      <xdr:col>33</xdr:col>
      <xdr:colOff>219075</xdr:colOff>
      <xdr:row>3</xdr:row>
      <xdr:rowOff>95250</xdr:rowOff>
    </xdr:to>
    <xdr:sp macro="" textlink="">
      <xdr:nvSpPr>
        <xdr:cNvPr id="5735" name="AutoShape 4"/>
        <xdr:cNvSpPr>
          <a:spLocks noChangeArrowheads="1"/>
        </xdr:cNvSpPr>
      </xdr:nvSpPr>
      <xdr:spPr bwMode="auto">
        <a:xfrm>
          <a:off x="16068675" y="1028700"/>
          <a:ext cx="123825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28</xdr:col>
      <xdr:colOff>358140</xdr:colOff>
      <xdr:row>1</xdr:row>
      <xdr:rowOff>180975</xdr:rowOff>
    </xdr:from>
    <xdr:to>
      <xdr:col>30</xdr:col>
      <xdr:colOff>498802</xdr:colOff>
      <xdr:row>1</xdr:row>
      <xdr:rowOff>180975</xdr:rowOff>
    </xdr:to>
    <xdr:sp macro="" textlink="">
      <xdr:nvSpPr>
        <xdr:cNvPr id="14" name="AutoShape 13"/>
        <xdr:cNvSpPr>
          <a:spLocks noChangeArrowheads="1"/>
        </xdr:cNvSpPr>
      </xdr:nvSpPr>
      <xdr:spPr bwMode="auto">
        <a:xfrm rot="5400000">
          <a:off x="14773121" y="-89381"/>
          <a:ext cx="0" cy="1512262"/>
        </a:xfrm>
        <a:prstGeom prst="wedgeRoundRectCallout">
          <a:avLst>
            <a:gd name="adj1" fmla="val -92861"/>
            <a:gd name="adj2" fmla="val 7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中学校に「ふるがな」欄がすでに入力してあればお願いする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・・・この程度で如何でしょうか？</a:t>
          </a:r>
        </a:p>
      </xdr:txBody>
    </xdr:sp>
    <xdr:clientData/>
  </xdr:twoCellAnchor>
  <xdr:twoCellAnchor>
    <xdr:from>
      <xdr:col>28</xdr:col>
      <xdr:colOff>670562</xdr:colOff>
      <xdr:row>1</xdr:row>
      <xdr:rowOff>285750</xdr:rowOff>
    </xdr:from>
    <xdr:to>
      <xdr:col>31</xdr:col>
      <xdr:colOff>247731</xdr:colOff>
      <xdr:row>1</xdr:row>
      <xdr:rowOff>285750</xdr:rowOff>
    </xdr:to>
    <xdr:sp macro="" textlink="">
      <xdr:nvSpPr>
        <xdr:cNvPr id="15" name="AutoShape 14"/>
        <xdr:cNvSpPr>
          <a:spLocks noChangeArrowheads="1"/>
        </xdr:cNvSpPr>
      </xdr:nvSpPr>
      <xdr:spPr bwMode="auto">
        <a:xfrm rot="5400000">
          <a:off x="15146697" y="-45760"/>
          <a:ext cx="0" cy="1634569"/>
        </a:xfrm>
        <a:prstGeom prst="wedgeRoundRectCallout">
          <a:avLst>
            <a:gd name="adj1" fmla="val -81796"/>
            <a:gd name="adj2" fmla="val -5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高校側の選択項目を①②③・・で表示していただき、中学校は希望順に１，２，３，４、・・と入力していただいた方が負担が少なくてすむのではないでしょうか？</a:t>
          </a:r>
        </a:p>
      </xdr:txBody>
    </xdr:sp>
    <xdr:clientData/>
  </xdr:twoCellAnchor>
  <xdr:twoCellAnchor>
    <xdr:from>
      <xdr:col>29</xdr:col>
      <xdr:colOff>480060</xdr:colOff>
      <xdr:row>2</xdr:row>
      <xdr:rowOff>152400</xdr:rowOff>
    </xdr:from>
    <xdr:to>
      <xdr:col>32</xdr:col>
      <xdr:colOff>605670</xdr:colOff>
      <xdr:row>2</xdr:row>
      <xdr:rowOff>152400</xdr:rowOff>
    </xdr:to>
    <xdr:sp macro="" textlink="">
      <xdr:nvSpPr>
        <xdr:cNvPr id="16" name="AutoShape 15"/>
        <xdr:cNvSpPr>
          <a:spLocks noChangeArrowheads="1"/>
        </xdr:cNvSpPr>
      </xdr:nvSpPr>
      <xdr:spPr bwMode="auto">
        <a:xfrm rot="5400000">
          <a:off x="15916215" y="-72330"/>
          <a:ext cx="0" cy="2183010"/>
        </a:xfrm>
        <a:prstGeom prst="wedgeRoundRectCallout">
          <a:avLst>
            <a:gd name="adj1" fmla="val -90282"/>
            <a:gd name="adj2" fmla="val -2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「骨折により松葉杖使用中」</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「地毛により髪の毛は少し茶色」</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など、高校側に注意してもらいたいことがあれば書いてもらっても結構かと思います。</a:t>
          </a:r>
        </a:p>
      </xdr:txBody>
    </xdr:sp>
    <xdr:clientData/>
  </xdr:twoCellAnchor>
  <xdr:twoCellAnchor>
    <xdr:from>
      <xdr:col>0</xdr:col>
      <xdr:colOff>38100</xdr:colOff>
      <xdr:row>0</xdr:row>
      <xdr:rowOff>95250</xdr:rowOff>
    </xdr:from>
    <xdr:to>
      <xdr:col>1</xdr:col>
      <xdr:colOff>269856</xdr:colOff>
      <xdr:row>0</xdr:row>
      <xdr:rowOff>295275</xdr:rowOff>
    </xdr:to>
    <xdr:sp macro="" textlink="">
      <xdr:nvSpPr>
        <xdr:cNvPr id="17" name="AutoShape 1" descr="様式１"/>
        <xdr:cNvSpPr>
          <a:spLocks noChangeArrowheads="1"/>
        </xdr:cNvSpPr>
      </xdr:nvSpPr>
      <xdr:spPr bwMode="auto">
        <a:xfrm>
          <a:off x="38100" y="952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28</xdr:col>
      <xdr:colOff>567690</xdr:colOff>
      <xdr:row>22</xdr:row>
      <xdr:rowOff>278130</xdr:rowOff>
    </xdr:from>
    <xdr:to>
      <xdr:col>29</xdr:col>
      <xdr:colOff>394111</xdr:colOff>
      <xdr:row>22</xdr:row>
      <xdr:rowOff>278130</xdr:rowOff>
    </xdr:to>
    <xdr:sp macro="" textlink="">
      <xdr:nvSpPr>
        <xdr:cNvPr id="19" name="AutoShape 3" descr="様式１"/>
        <xdr:cNvSpPr>
          <a:spLocks noChangeArrowheads="1"/>
        </xdr:cNvSpPr>
      </xdr:nvSpPr>
      <xdr:spPr bwMode="auto">
        <a:xfrm>
          <a:off x="14226540" y="6764655"/>
          <a:ext cx="512221"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5741" name="AutoShape 4"/>
        <xdr:cNvSpPr>
          <a:spLocks noChangeArrowheads="1"/>
        </xdr:cNvSpPr>
      </xdr:nvSpPr>
      <xdr:spPr bwMode="auto">
        <a:xfrm>
          <a:off x="3619500" y="1200150"/>
          <a:ext cx="1238250" cy="600075"/>
        </a:xfrm>
        <a:prstGeom prst="leftArrow">
          <a:avLst>
            <a:gd name="adj1" fmla="val 50000"/>
            <a:gd name="adj2" fmla="val 51587"/>
          </a:avLst>
        </a:prstGeom>
        <a:solidFill>
          <a:srgbClr val="FFFFFF"/>
        </a:solidFill>
        <a:ln w="9525">
          <a:solidFill>
            <a:srgbClr val="000000"/>
          </a:solidFill>
          <a:miter lim="800000"/>
          <a:headEnd/>
          <a:tailEnd/>
        </a:ln>
      </xdr:spPr>
    </xdr:sp>
    <xdr:clientData/>
  </xdr:twoCellAnchor>
  <xdr:twoCellAnchor>
    <xdr:from>
      <xdr:col>0</xdr:col>
      <xdr:colOff>34290</xdr:colOff>
      <xdr:row>27</xdr:row>
      <xdr:rowOff>47625</xdr:rowOff>
    </xdr:from>
    <xdr:to>
      <xdr:col>1</xdr:col>
      <xdr:colOff>260761</xdr:colOff>
      <xdr:row>27</xdr:row>
      <xdr:rowOff>240242</xdr:rowOff>
    </xdr:to>
    <xdr:sp macro="" textlink="">
      <xdr:nvSpPr>
        <xdr:cNvPr id="23" name="AutoShape 1" descr="様式１"/>
        <xdr:cNvSpPr>
          <a:spLocks noChangeArrowheads="1"/>
        </xdr:cNvSpPr>
      </xdr:nvSpPr>
      <xdr:spPr bwMode="auto">
        <a:xfrm>
          <a:off x="28575" y="83915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5743" name="AutoShape 4"/>
        <xdr:cNvSpPr>
          <a:spLocks noChangeArrowheads="1"/>
        </xdr:cNvSpPr>
      </xdr:nvSpPr>
      <xdr:spPr bwMode="auto">
        <a:xfrm>
          <a:off x="3619500" y="922972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34290</xdr:colOff>
      <xdr:row>50</xdr:row>
      <xdr:rowOff>50800</xdr:rowOff>
    </xdr:from>
    <xdr:to>
      <xdr:col>1</xdr:col>
      <xdr:colOff>260761</xdr:colOff>
      <xdr:row>50</xdr:row>
      <xdr:rowOff>250825</xdr:rowOff>
    </xdr:to>
    <xdr:sp macro="" textlink="">
      <xdr:nvSpPr>
        <xdr:cNvPr id="27" name="AutoShape 1" descr="様式１"/>
        <xdr:cNvSpPr>
          <a:spLocks noChangeArrowheads="1"/>
        </xdr:cNvSpPr>
      </xdr:nvSpPr>
      <xdr:spPr bwMode="auto">
        <a:xfrm>
          <a:off x="28575" y="159289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5745" name="AutoShape 4"/>
        <xdr:cNvSpPr>
          <a:spLocks noChangeArrowheads="1"/>
        </xdr:cNvSpPr>
      </xdr:nvSpPr>
      <xdr:spPr bwMode="auto">
        <a:xfrm>
          <a:off x="3619500" y="16744950"/>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twoCellAnchor>
    <xdr:from>
      <xdr:col>9</xdr:col>
      <xdr:colOff>243834</xdr:colOff>
      <xdr:row>19</xdr:row>
      <xdr:rowOff>335286</xdr:rowOff>
    </xdr:from>
    <xdr:to>
      <xdr:col>14</xdr:col>
      <xdr:colOff>51548</xdr:colOff>
      <xdr:row>24</xdr:row>
      <xdr:rowOff>9554</xdr:rowOff>
    </xdr:to>
    <xdr:sp macro="" textlink="">
      <xdr:nvSpPr>
        <xdr:cNvPr id="29" name="AutoShape 28"/>
        <xdr:cNvSpPr>
          <a:spLocks noChangeArrowheads="1"/>
        </xdr:cNvSpPr>
      </xdr:nvSpPr>
      <xdr:spPr bwMode="auto">
        <a:xfrm rot="5400000">
          <a:off x="4946323" y="5494982"/>
          <a:ext cx="1539234" cy="1964042"/>
        </a:xfrm>
        <a:prstGeom prst="wedgeRoundRectCallout">
          <a:avLst>
            <a:gd name="adj1" fmla="val -116375"/>
            <a:gd name="adj2" fmla="val 28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■中学校は、①②③の３つの学科のうち、生徒が参加を希望する学科に、</a:t>
          </a:r>
          <a:r>
            <a:rPr lang="ja-JP" altLang="en-US" sz="1100" b="1" i="0" u="sng" strike="noStrike" baseline="0">
              <a:solidFill>
                <a:srgbClr val="FF0000"/>
              </a:solidFill>
              <a:latin typeface="ＭＳ Ｐゴシック"/>
              <a:ea typeface="ＭＳ Ｐゴシック"/>
            </a:rPr>
            <a:t>１個だけ</a:t>
          </a:r>
          <a:r>
            <a:rPr lang="ja-JP" altLang="en-US" sz="1100" b="0" i="0" u="none" strike="noStrike" baseline="0">
              <a:solidFill>
                <a:srgbClr val="000000"/>
              </a:solidFill>
              <a:latin typeface="ＭＳ Ｐゴシック"/>
              <a:ea typeface="ＭＳ Ｐゴシック"/>
            </a:rPr>
            <a:t>、半角数字「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」を入力してください。（希望通りの学科を見学してもらいます。）</a:t>
          </a:r>
        </a:p>
      </xdr:txBody>
    </xdr:sp>
    <xdr:clientData/>
  </xdr:twoCellAnchor>
  <xdr:twoCellAnchor>
    <xdr:from>
      <xdr:col>4</xdr:col>
      <xdr:colOff>337186</xdr:colOff>
      <xdr:row>17</xdr:row>
      <xdr:rowOff>160025</xdr:rowOff>
    </xdr:from>
    <xdr:to>
      <xdr:col>8</xdr:col>
      <xdr:colOff>1968</xdr:colOff>
      <xdr:row>19</xdr:row>
      <xdr:rowOff>3</xdr:rowOff>
    </xdr:to>
    <xdr:sp macro="" textlink="">
      <xdr:nvSpPr>
        <xdr:cNvPr id="30" name="AutoShape 29"/>
        <xdr:cNvSpPr>
          <a:spLocks noChangeArrowheads="1"/>
        </xdr:cNvSpPr>
      </xdr:nvSpPr>
      <xdr:spPr bwMode="auto">
        <a:xfrm rot="5400000">
          <a:off x="2639379" y="4308162"/>
          <a:ext cx="571498" cy="1464944"/>
        </a:xfrm>
        <a:prstGeom prst="wedgeRoundRectCallout">
          <a:avLst>
            <a:gd name="adj1" fmla="val -98697"/>
            <a:gd name="adj2" fmla="val -4054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■保護者が参加する場合は、半角数字「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」を入力してください。</a:t>
          </a:r>
        </a:p>
      </xdr:txBody>
    </xdr:sp>
    <xdr:clientData/>
  </xdr:twoCellAnchor>
  <xdr:twoCellAnchor>
    <xdr:from>
      <xdr:col>17</xdr:col>
      <xdr:colOff>13334</xdr:colOff>
      <xdr:row>13</xdr:row>
      <xdr:rowOff>209553</xdr:rowOff>
    </xdr:from>
    <xdr:to>
      <xdr:col>19</xdr:col>
      <xdr:colOff>1942</xdr:colOff>
      <xdr:row>15</xdr:row>
      <xdr:rowOff>142881</xdr:rowOff>
    </xdr:to>
    <xdr:sp macro="" textlink="">
      <xdr:nvSpPr>
        <xdr:cNvPr id="32" name="AutoShape 31"/>
        <xdr:cNvSpPr>
          <a:spLocks noChangeArrowheads="1"/>
        </xdr:cNvSpPr>
      </xdr:nvSpPr>
      <xdr:spPr bwMode="auto">
        <a:xfrm rot="5400000">
          <a:off x="8168638" y="3749044"/>
          <a:ext cx="390528" cy="836295"/>
        </a:xfrm>
        <a:prstGeom prst="wedgeRoundRectCallout">
          <a:avLst>
            <a:gd name="adj1" fmla="val -87822"/>
            <a:gd name="adj2" fmla="val 2958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13</xdr:col>
      <xdr:colOff>293370</xdr:colOff>
      <xdr:row>3</xdr:row>
      <xdr:rowOff>342900</xdr:rowOff>
    </xdr:from>
    <xdr:to>
      <xdr:col>15</xdr:col>
      <xdr:colOff>415307</xdr:colOff>
      <xdr:row>5</xdr:row>
      <xdr:rowOff>123825</xdr:rowOff>
    </xdr:to>
    <xdr:sp macro="" textlink="">
      <xdr:nvSpPr>
        <xdr:cNvPr id="33" name="AutoShape 32"/>
        <xdr:cNvSpPr>
          <a:spLocks noChangeArrowheads="1"/>
        </xdr:cNvSpPr>
      </xdr:nvSpPr>
      <xdr:spPr bwMode="auto">
        <a:xfrm rot="5400000">
          <a:off x="6135112" y="1004828"/>
          <a:ext cx="352425" cy="887849"/>
        </a:xfrm>
        <a:prstGeom prst="wedgeRoundRectCallout">
          <a:avLst>
            <a:gd name="adj1" fmla="val -7298"/>
            <a:gd name="adj2" fmla="val -12000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18</xdr:col>
      <xdr:colOff>127635</xdr:colOff>
      <xdr:row>0</xdr:row>
      <xdr:rowOff>89539</xdr:rowOff>
    </xdr:from>
    <xdr:to>
      <xdr:col>21</xdr:col>
      <xdr:colOff>78129</xdr:colOff>
      <xdr:row>1</xdr:row>
      <xdr:rowOff>114300</xdr:rowOff>
    </xdr:to>
    <xdr:sp macro="" textlink="">
      <xdr:nvSpPr>
        <xdr:cNvPr id="35" name="AutoShape 34"/>
        <xdr:cNvSpPr>
          <a:spLocks noChangeArrowheads="1"/>
        </xdr:cNvSpPr>
      </xdr:nvSpPr>
      <xdr:spPr bwMode="auto">
        <a:xfrm rot="5400000">
          <a:off x="9060183" y="-483869"/>
          <a:ext cx="339086" cy="1485902"/>
        </a:xfrm>
        <a:prstGeom prst="wedgeRoundRectCallout">
          <a:avLst>
            <a:gd name="adj1" fmla="val 31810"/>
            <a:gd name="adj2" fmla="val 7203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21</xdr:col>
      <xdr:colOff>335280</xdr:colOff>
      <xdr:row>18</xdr:row>
      <xdr:rowOff>137168</xdr:rowOff>
    </xdr:from>
    <xdr:to>
      <xdr:col>23</xdr:col>
      <xdr:colOff>175156</xdr:colOff>
      <xdr:row>21</xdr:row>
      <xdr:rowOff>133353</xdr:rowOff>
    </xdr:to>
    <xdr:sp macro="" textlink="">
      <xdr:nvSpPr>
        <xdr:cNvPr id="36" name="AutoShape 35"/>
        <xdr:cNvSpPr>
          <a:spLocks noChangeArrowheads="1"/>
        </xdr:cNvSpPr>
      </xdr:nvSpPr>
      <xdr:spPr bwMode="auto">
        <a:xfrm rot="5400000">
          <a:off x="10696526" y="4673022"/>
          <a:ext cx="1110610" cy="2040151"/>
        </a:xfrm>
        <a:prstGeom prst="wedgeRoundRectCallout">
          <a:avLst>
            <a:gd name="adj1" fmla="val -117921"/>
            <a:gd name="adj2" fmla="val 7504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■今回は、硬式野球部のみの「部活動見学」を実施します。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希望者がいる場合は、この欄に半角数字の「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」を入力してください。</a:t>
          </a:r>
        </a:p>
      </xdr:txBody>
    </xdr:sp>
    <xdr:clientData/>
  </xdr:twoCellAnchor>
  <xdr:twoCellAnchor>
    <xdr:from>
      <xdr:col>11</xdr:col>
      <xdr:colOff>126207</xdr:colOff>
      <xdr:row>10</xdr:row>
      <xdr:rowOff>61914</xdr:rowOff>
    </xdr:from>
    <xdr:to>
      <xdr:col>15</xdr:col>
      <xdr:colOff>74831</xdr:colOff>
      <xdr:row>13</xdr:row>
      <xdr:rowOff>204789</xdr:rowOff>
    </xdr:to>
    <xdr:sp macro="" textlink="">
      <xdr:nvSpPr>
        <xdr:cNvPr id="37" name="AutoShape 36"/>
        <xdr:cNvSpPr>
          <a:spLocks noChangeArrowheads="1"/>
        </xdr:cNvSpPr>
      </xdr:nvSpPr>
      <xdr:spPr bwMode="auto">
        <a:xfrm rot="5400000">
          <a:off x="5924552" y="2750345"/>
          <a:ext cx="785812" cy="1647825"/>
        </a:xfrm>
        <a:prstGeom prst="wedgeRoundRectCallout">
          <a:avLst>
            <a:gd name="adj1" fmla="val 113074"/>
            <a:gd name="adj2" fmla="val 73120"/>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①、②・・・に続く項目名は、高校側で記入する。</a:t>
          </a:r>
        </a:p>
      </xdr:txBody>
    </xdr:sp>
    <xdr:clientData/>
  </xdr:twoCellAnchor>
  <xdr:twoCellAnchor>
    <xdr:from>
      <xdr:col>13</xdr:col>
      <xdr:colOff>426719</xdr:colOff>
      <xdr:row>14</xdr:row>
      <xdr:rowOff>38100</xdr:rowOff>
    </xdr:from>
    <xdr:to>
      <xdr:col>16</xdr:col>
      <xdr:colOff>285913</xdr:colOff>
      <xdr:row>17</xdr:row>
      <xdr:rowOff>1905</xdr:rowOff>
    </xdr:to>
    <xdr:sp macro="" textlink="">
      <xdr:nvSpPr>
        <xdr:cNvPr id="38" name="AutoShape 37"/>
        <xdr:cNvSpPr>
          <a:spLocks noChangeArrowheads="1"/>
        </xdr:cNvSpPr>
      </xdr:nvSpPr>
      <xdr:spPr bwMode="auto">
        <a:xfrm rot="5400000">
          <a:off x="6239908" y="3810871"/>
          <a:ext cx="535305" cy="1036483"/>
        </a:xfrm>
        <a:prstGeom prst="wedgeRoundRectCallout">
          <a:avLst>
            <a:gd name="adj1" fmla="val 38340"/>
            <a:gd name="adj2" fmla="val 88452"/>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twoCellAnchor>
    <xdr:from>
      <xdr:col>7</xdr:col>
      <xdr:colOff>72390</xdr:colOff>
      <xdr:row>6</xdr:row>
      <xdr:rowOff>38101</xdr:rowOff>
    </xdr:from>
    <xdr:to>
      <xdr:col>9</xdr:col>
      <xdr:colOff>346331</xdr:colOff>
      <xdr:row>6</xdr:row>
      <xdr:rowOff>333376</xdr:rowOff>
    </xdr:to>
    <xdr:sp macro="" textlink="">
      <xdr:nvSpPr>
        <xdr:cNvPr id="39" name="AutoShape 38"/>
        <xdr:cNvSpPr>
          <a:spLocks noChangeArrowheads="1"/>
        </xdr:cNvSpPr>
      </xdr:nvSpPr>
      <xdr:spPr bwMode="auto">
        <a:xfrm rot="5400000">
          <a:off x="4119562" y="1300164"/>
          <a:ext cx="295275" cy="1162050"/>
        </a:xfrm>
        <a:prstGeom prst="wedgeRoundRectCallout">
          <a:avLst>
            <a:gd name="adj1" fmla="val 20968"/>
            <a:gd name="adj2" fmla="val -8688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なければ空欄</a:t>
          </a:r>
        </a:p>
      </xdr:txBody>
    </xdr:sp>
    <xdr:clientData/>
  </xdr:twoCellAnchor>
  <xdr:twoCellAnchor>
    <xdr:from>
      <xdr:col>3</xdr:col>
      <xdr:colOff>335280</xdr:colOff>
      <xdr:row>19</xdr:row>
      <xdr:rowOff>281952</xdr:rowOff>
    </xdr:from>
    <xdr:to>
      <xdr:col>4</xdr:col>
      <xdr:colOff>413403</xdr:colOff>
      <xdr:row>22</xdr:row>
      <xdr:rowOff>30481</xdr:rowOff>
    </xdr:to>
    <xdr:sp macro="" textlink="">
      <xdr:nvSpPr>
        <xdr:cNvPr id="40" name="AutoShape 39"/>
        <xdr:cNvSpPr>
          <a:spLocks noChangeArrowheads="1"/>
        </xdr:cNvSpPr>
      </xdr:nvSpPr>
      <xdr:spPr bwMode="auto">
        <a:xfrm rot="5400000">
          <a:off x="1375415" y="5574037"/>
          <a:ext cx="845809" cy="914400"/>
        </a:xfrm>
        <a:prstGeom prst="wedgeRoundRectCallout">
          <a:avLst>
            <a:gd name="adj1" fmla="val -122394"/>
            <a:gd name="adj2" fmla="val 39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■姓と名の間は、全角１文字分空けてください。</a:t>
          </a:r>
        </a:p>
      </xdr:txBody>
    </xdr:sp>
    <xdr:clientData/>
  </xdr:twoCellAnchor>
  <xdr:twoCellAnchor>
    <xdr:from>
      <xdr:col>4</xdr:col>
      <xdr:colOff>280511</xdr:colOff>
      <xdr:row>1</xdr:row>
      <xdr:rowOff>355759</xdr:rowOff>
    </xdr:from>
    <xdr:to>
      <xdr:col>5</xdr:col>
      <xdr:colOff>364293</xdr:colOff>
      <xdr:row>5</xdr:row>
      <xdr:rowOff>160040</xdr:rowOff>
    </xdr:to>
    <xdr:sp macro="" textlink="">
      <xdr:nvSpPr>
        <xdr:cNvPr id="41" name="AutoShape 40"/>
        <xdr:cNvSpPr>
          <a:spLocks noChangeArrowheads="1"/>
        </xdr:cNvSpPr>
      </xdr:nvSpPr>
      <xdr:spPr bwMode="auto">
        <a:xfrm rot="5400000">
          <a:off x="2186228" y="625552"/>
          <a:ext cx="985363" cy="1085857"/>
        </a:xfrm>
        <a:prstGeom prst="wedgeRoundRectCallout">
          <a:avLst>
            <a:gd name="adj1" fmla="val 28346"/>
            <a:gd name="adj2" fmla="val 103734"/>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薄黄色部分を高校で入力し、各高校のホームページにアップする。</a:t>
          </a:r>
        </a:p>
      </xdr:txBody>
    </xdr:sp>
    <xdr:clientData/>
  </xdr:twoCellAnchor>
  <xdr:twoCellAnchor>
    <xdr:from>
      <xdr:col>3</xdr:col>
      <xdr:colOff>581023</xdr:colOff>
      <xdr:row>9</xdr:row>
      <xdr:rowOff>91441</xdr:rowOff>
    </xdr:from>
    <xdr:to>
      <xdr:col>8</xdr:col>
      <xdr:colOff>45735</xdr:colOff>
      <xdr:row>10</xdr:row>
      <xdr:rowOff>158116</xdr:rowOff>
    </xdr:to>
    <xdr:sp macro="" textlink="">
      <xdr:nvSpPr>
        <xdr:cNvPr id="42" name="AutoShape 42"/>
        <xdr:cNvSpPr>
          <a:spLocks noChangeArrowheads="1"/>
        </xdr:cNvSpPr>
      </xdr:nvSpPr>
      <xdr:spPr bwMode="auto">
        <a:xfrm rot="5400000">
          <a:off x="2413633" y="1977391"/>
          <a:ext cx="447675" cy="2131696"/>
        </a:xfrm>
        <a:prstGeom prst="wedgeRoundRectCallout">
          <a:avLst>
            <a:gd name="adj1" fmla="val 130847"/>
            <a:gd name="adj2" fmla="val 8809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この用紙は、「第２回体験入学」</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（１１月８日実施）用です。</a:t>
          </a:r>
        </a:p>
      </xdr:txBody>
    </xdr:sp>
    <xdr:clientData/>
  </xdr:twoCellAnchor>
  <xdr:twoCellAnchor>
    <xdr:from>
      <xdr:col>3</xdr:col>
      <xdr:colOff>514350</xdr:colOff>
      <xdr:row>23</xdr:row>
      <xdr:rowOff>135262</xdr:rowOff>
    </xdr:from>
    <xdr:to>
      <xdr:col>4</xdr:col>
      <xdr:colOff>849960</xdr:colOff>
      <xdr:row>26</xdr:row>
      <xdr:rowOff>201945</xdr:rowOff>
    </xdr:to>
    <xdr:sp macro="" textlink="">
      <xdr:nvSpPr>
        <xdr:cNvPr id="46" name="AutoShape 39"/>
        <xdr:cNvSpPr>
          <a:spLocks noChangeArrowheads="1"/>
        </xdr:cNvSpPr>
      </xdr:nvSpPr>
      <xdr:spPr bwMode="auto">
        <a:xfrm rot="5400000">
          <a:off x="1718550" y="6956827"/>
          <a:ext cx="1188716" cy="1261586"/>
        </a:xfrm>
        <a:prstGeom prst="wedgeRoundRectCallout">
          <a:avLst>
            <a:gd name="adj1" fmla="val -84009"/>
            <a:gd name="adj2" fmla="val -2967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■ふりがなも、姓と名の間は、全角１文字分空けてください。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■「ひらがな」でお願いします。</a:t>
          </a:r>
        </a:p>
      </xdr:txBody>
    </xdr:sp>
    <xdr:clientData/>
  </xdr:twoCellAnchor>
  <xdr:twoCellAnchor>
    <xdr:from>
      <xdr:col>4</xdr:col>
      <xdr:colOff>1097279</xdr:colOff>
      <xdr:row>20</xdr:row>
      <xdr:rowOff>259089</xdr:rowOff>
    </xdr:from>
    <xdr:to>
      <xdr:col>8</xdr:col>
      <xdr:colOff>34108</xdr:colOff>
      <xdr:row>23</xdr:row>
      <xdr:rowOff>15243</xdr:rowOff>
    </xdr:to>
    <xdr:sp macro="" textlink="">
      <xdr:nvSpPr>
        <xdr:cNvPr id="47" name="AutoShape 28"/>
        <xdr:cNvSpPr>
          <a:spLocks noChangeArrowheads="1"/>
        </xdr:cNvSpPr>
      </xdr:nvSpPr>
      <xdr:spPr bwMode="auto">
        <a:xfrm rot="5400000">
          <a:off x="2839405" y="5971228"/>
          <a:ext cx="861054" cy="821056"/>
        </a:xfrm>
        <a:prstGeom prst="wedgeRoundRectCallout">
          <a:avLst>
            <a:gd name="adj1" fmla="val -83702"/>
            <a:gd name="adj2" fmla="val 213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■性別は「男」または「女」と入力してください。</a:t>
          </a:r>
        </a:p>
      </xdr:txBody>
    </xdr:sp>
    <xdr:clientData/>
  </xdr:twoCellAnchor>
  <xdr:twoCellAnchor>
    <xdr:from>
      <xdr:col>22</xdr:col>
      <xdr:colOff>481962</xdr:colOff>
      <xdr:row>14</xdr:row>
      <xdr:rowOff>40009</xdr:rowOff>
    </xdr:from>
    <xdr:to>
      <xdr:col>25</xdr:col>
      <xdr:colOff>19049</xdr:colOff>
      <xdr:row>18</xdr:row>
      <xdr:rowOff>190504</xdr:rowOff>
    </xdr:to>
    <xdr:sp macro="" textlink="">
      <xdr:nvSpPr>
        <xdr:cNvPr id="49" name="AutoShape 37"/>
        <xdr:cNvSpPr>
          <a:spLocks noChangeArrowheads="1"/>
        </xdr:cNvSpPr>
      </xdr:nvSpPr>
      <xdr:spPr bwMode="auto">
        <a:xfrm rot="5400000">
          <a:off x="11552870" y="4037651"/>
          <a:ext cx="1102995" cy="1203962"/>
        </a:xfrm>
        <a:prstGeom prst="wedgeRoundRectCallout">
          <a:avLst>
            <a:gd name="adj1" fmla="val -21837"/>
            <a:gd name="adj2" fmla="val 104752"/>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■「備考欄には、特に何か知らせておくべき事項がある場合のみご記入ください。</a:t>
          </a:r>
        </a:p>
      </xdr:txBody>
    </xdr:sp>
    <xdr:clientData/>
  </xdr:twoCellAnchor>
  <xdr:twoCellAnchor>
    <xdr:from>
      <xdr:col>14</xdr:col>
      <xdr:colOff>34289</xdr:colOff>
      <xdr:row>6</xdr:row>
      <xdr:rowOff>7622</xdr:rowOff>
    </xdr:from>
    <xdr:to>
      <xdr:col>17</xdr:col>
      <xdr:colOff>205718</xdr:colOff>
      <xdr:row>8</xdr:row>
      <xdr:rowOff>2</xdr:rowOff>
    </xdr:to>
    <xdr:sp macro="" textlink="">
      <xdr:nvSpPr>
        <xdr:cNvPr id="48" name="AutoShape 32"/>
        <xdr:cNvSpPr>
          <a:spLocks noChangeArrowheads="1"/>
        </xdr:cNvSpPr>
      </xdr:nvSpPr>
      <xdr:spPr bwMode="auto">
        <a:xfrm rot="5400000">
          <a:off x="6328410" y="1383031"/>
          <a:ext cx="701040" cy="1333501"/>
        </a:xfrm>
        <a:prstGeom prst="wedgeRoundRectCallout">
          <a:avLst>
            <a:gd name="adj1" fmla="val -63514"/>
            <a:gd name="adj2" fmla="val 11601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■「３年主任」と「進路担当」のお名前は必ずご記入ください。</a:t>
          </a:r>
          <a:endParaRPr lang="ja-JP" altLang="ja-JP" sz="1100">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259078</xdr:colOff>
      <xdr:row>0</xdr:row>
      <xdr:rowOff>205741</xdr:rowOff>
    </xdr:from>
    <xdr:to>
      <xdr:col>15</xdr:col>
      <xdr:colOff>80024</xdr:colOff>
      <xdr:row>1</xdr:row>
      <xdr:rowOff>340996</xdr:rowOff>
    </xdr:to>
    <xdr:sp macro="" textlink="">
      <xdr:nvSpPr>
        <xdr:cNvPr id="51" name="AutoShape 42"/>
        <xdr:cNvSpPr>
          <a:spLocks noChangeArrowheads="1"/>
        </xdr:cNvSpPr>
      </xdr:nvSpPr>
      <xdr:spPr bwMode="auto">
        <a:xfrm rot="5400000">
          <a:off x="5533071" y="-260032"/>
          <a:ext cx="447675" cy="1379221"/>
        </a:xfrm>
        <a:prstGeom prst="wedgeRoundRectCallout">
          <a:avLst>
            <a:gd name="adj1" fmla="val 137656"/>
            <a:gd name="adj2" fmla="val 3059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中学名を忘れずに記入してください。</a:t>
          </a:r>
        </a:p>
      </xdr:txBody>
    </xdr:sp>
    <xdr:clientData/>
  </xdr:twoCellAnchor>
  <xdr:twoCellAnchor>
    <xdr:from>
      <xdr:col>7</xdr:col>
      <xdr:colOff>245745</xdr:colOff>
      <xdr:row>24</xdr:row>
      <xdr:rowOff>26680</xdr:rowOff>
    </xdr:from>
    <xdr:to>
      <xdr:col>22</xdr:col>
      <xdr:colOff>299094</xdr:colOff>
      <xdr:row>26</xdr:row>
      <xdr:rowOff>165738</xdr:rowOff>
    </xdr:to>
    <xdr:sp macro="" textlink="">
      <xdr:nvSpPr>
        <xdr:cNvPr id="52" name="AutoShape 39"/>
        <xdr:cNvSpPr>
          <a:spLocks noChangeArrowheads="1"/>
        </xdr:cNvSpPr>
      </xdr:nvSpPr>
      <xdr:spPr bwMode="auto">
        <a:xfrm rot="5400000">
          <a:off x="7149469" y="3966216"/>
          <a:ext cx="882008" cy="7461885"/>
        </a:xfrm>
        <a:prstGeom prst="wedgeRoundRectCallout">
          <a:avLst>
            <a:gd name="adj1" fmla="val -47303"/>
            <a:gd name="adj2" fmla="val 5761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■「学年名簿（中学校使用シート）」にあらかじめ中学３年生のデータを入れておけば、</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様式１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のシートの「</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列」のセルに、参加生徒の番号を入力するだけで、「生徒氏名」「ふりがな」「性別」は自動入力されます。</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■メールでデータを送信されるときに、「学年名簿（中学校使用シート）」のシートを削除しておきたい場合は、関数式が入っているセルは、あらかじめ「値複写」をしておいてください。</a:t>
          </a: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←特に重要</a:t>
          </a:r>
          <a:r>
            <a:rPr lang="en-US" altLang="ja-JP" sz="1100" b="1" i="0" u="none" strike="noStrike" baseline="0">
              <a:solidFill>
                <a:srgbClr val="FF0000"/>
              </a:solidFill>
              <a:latin typeface="ＭＳ Ｐゴシック"/>
              <a:ea typeface="ＭＳ Ｐゴシック"/>
            </a:rPr>
            <a:t>】</a:t>
          </a:r>
          <a:endParaRPr lang="ja-JP" altLang="en-US" sz="1100" b="1" i="0" u="none" strike="noStrike" baseline="0">
            <a:solidFill>
              <a:srgbClr val="FF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pdc11\&#20998;&#25484;\&#25945;&#21209;\&#20307;&#39443;&#20837;&#23398;&#12539;&#22818;&#12398;&#35373;&#35336;&#22259;\H26\&#9670;H26&#24180;&#24230;&#20307;&#39443;&#20837;&#23398;&#20013;&#23398;&#26657;&#21442;&#21152;&#32113;&#19968;&#30003;&#36796;&#29992;&#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年名簿（中学校使用シート）"/>
      <sheetName val="八日市南_第１回_様式１"/>
      <sheetName val="様式１記入例"/>
      <sheetName val="体験入学一覧（中学校使用シート）"/>
      <sheetName val="様式１"/>
      <sheetName val="様式２"/>
      <sheetName val="様式３・入力用"/>
      <sheetName val="様式３・提出用"/>
      <sheetName val="様式２記入例"/>
      <sheetName val="様式３・入力用記入例"/>
    </sheetNames>
    <sheetDataSet>
      <sheetData sheetId="0">
        <row r="5">
          <cell r="A5">
            <v>3101</v>
          </cell>
          <cell r="B5" t="str">
            <v>○○　○○</v>
          </cell>
          <cell r="C5" t="str">
            <v>△△　△△</v>
          </cell>
          <cell r="D5" t="str">
            <v>男</v>
          </cell>
          <cell r="E5">
            <v>1</v>
          </cell>
        </row>
        <row r="6">
          <cell r="A6">
            <v>3102</v>
          </cell>
          <cell r="B6" t="str">
            <v>○○　○○</v>
          </cell>
          <cell r="C6" t="str">
            <v>△△　△△</v>
          </cell>
          <cell r="D6" t="str">
            <v>男</v>
          </cell>
          <cell r="E6">
            <v>1</v>
          </cell>
        </row>
        <row r="7">
          <cell r="A7">
            <v>3103</v>
          </cell>
          <cell r="B7" t="str">
            <v>○○　○○</v>
          </cell>
          <cell r="C7" t="str">
            <v>△△　△△</v>
          </cell>
          <cell r="D7" t="str">
            <v>男</v>
          </cell>
          <cell r="E7">
            <v>1</v>
          </cell>
        </row>
        <row r="8">
          <cell r="A8">
            <v>3104</v>
          </cell>
          <cell r="B8" t="str">
            <v>○○　○○</v>
          </cell>
          <cell r="C8" t="str">
            <v>△△　△△</v>
          </cell>
          <cell r="D8" t="str">
            <v>男</v>
          </cell>
          <cell r="E8">
            <v>1</v>
          </cell>
        </row>
        <row r="9">
          <cell r="A9">
            <v>3105</v>
          </cell>
          <cell r="B9" t="str">
            <v>○○　○○</v>
          </cell>
          <cell r="C9" t="str">
            <v>△△　△△</v>
          </cell>
          <cell r="D9" t="str">
            <v>男</v>
          </cell>
          <cell r="E9">
            <v>1</v>
          </cell>
        </row>
        <row r="10">
          <cell r="A10">
            <v>3106</v>
          </cell>
          <cell r="B10" t="str">
            <v>○○　○○</v>
          </cell>
          <cell r="C10" t="str">
            <v>△△　△△</v>
          </cell>
          <cell r="D10" t="str">
            <v>男</v>
          </cell>
          <cell r="E10">
            <v>1</v>
          </cell>
        </row>
        <row r="11">
          <cell r="A11">
            <v>3107</v>
          </cell>
          <cell r="B11" t="str">
            <v>○○　○○</v>
          </cell>
          <cell r="C11" t="str">
            <v>△△　△△</v>
          </cell>
          <cell r="D11" t="str">
            <v>男</v>
          </cell>
          <cell r="E11">
            <v>1</v>
          </cell>
        </row>
        <row r="12">
          <cell r="A12">
            <v>3108</v>
          </cell>
          <cell r="B12" t="str">
            <v>○○　○○</v>
          </cell>
          <cell r="C12" t="str">
            <v>△△　△△</v>
          </cell>
          <cell r="D12" t="str">
            <v>女</v>
          </cell>
          <cell r="E12">
            <v>2</v>
          </cell>
        </row>
        <row r="13">
          <cell r="A13">
            <v>3109</v>
          </cell>
          <cell r="B13" t="str">
            <v>○○　○○</v>
          </cell>
          <cell r="C13" t="str">
            <v>△△　△△</v>
          </cell>
          <cell r="D13" t="str">
            <v>女</v>
          </cell>
          <cell r="E13">
            <v>2</v>
          </cell>
        </row>
        <row r="14">
          <cell r="A14">
            <v>3110</v>
          </cell>
          <cell r="B14" t="str">
            <v>○○　○○</v>
          </cell>
          <cell r="C14" t="str">
            <v>△△　△△</v>
          </cell>
          <cell r="D14" t="str">
            <v>女</v>
          </cell>
          <cell r="E14">
            <v>2</v>
          </cell>
        </row>
        <row r="15">
          <cell r="A15">
            <v>3111</v>
          </cell>
          <cell r="B15" t="str">
            <v>○○　○○</v>
          </cell>
          <cell r="C15" t="str">
            <v>△△　△△</v>
          </cell>
          <cell r="D15" t="str">
            <v>女</v>
          </cell>
          <cell r="E15">
            <v>2</v>
          </cell>
        </row>
        <row r="16">
          <cell r="A16">
            <v>3112</v>
          </cell>
          <cell r="B16" t="str">
            <v>○○　○○</v>
          </cell>
          <cell r="C16" t="str">
            <v>△△　△△</v>
          </cell>
          <cell r="D16" t="str">
            <v>女</v>
          </cell>
          <cell r="E16">
            <v>2</v>
          </cell>
        </row>
        <row r="17">
          <cell r="A17">
            <v>3113</v>
          </cell>
          <cell r="B17" t="str">
            <v>○○　○○</v>
          </cell>
          <cell r="C17" t="str">
            <v>△△　△△</v>
          </cell>
          <cell r="D17" t="str">
            <v>男</v>
          </cell>
          <cell r="E17">
            <v>1</v>
          </cell>
        </row>
        <row r="18">
          <cell r="A18">
            <v>3114</v>
          </cell>
          <cell r="B18" t="str">
            <v>○○　○○</v>
          </cell>
          <cell r="C18" t="str">
            <v>△△　△△</v>
          </cell>
          <cell r="D18" t="str">
            <v>男</v>
          </cell>
          <cell r="E18">
            <v>1</v>
          </cell>
        </row>
        <row r="19">
          <cell r="A19">
            <v>3115</v>
          </cell>
          <cell r="B19" t="str">
            <v>○○　○○</v>
          </cell>
          <cell r="C19" t="str">
            <v>△△　△△</v>
          </cell>
          <cell r="D19" t="str">
            <v>男</v>
          </cell>
          <cell r="E19">
            <v>1</v>
          </cell>
        </row>
        <row r="20">
          <cell r="A20">
            <v>3116</v>
          </cell>
          <cell r="B20" t="str">
            <v>○○　○○</v>
          </cell>
          <cell r="C20" t="str">
            <v>△△　△△</v>
          </cell>
          <cell r="D20" t="str">
            <v>女</v>
          </cell>
          <cell r="E20">
            <v>2</v>
          </cell>
        </row>
        <row r="21">
          <cell r="A21">
            <v>3117</v>
          </cell>
          <cell r="B21" t="str">
            <v>○○　○○</v>
          </cell>
          <cell r="C21" t="str">
            <v>△△　△△</v>
          </cell>
          <cell r="D21" t="str">
            <v>女</v>
          </cell>
          <cell r="E21">
            <v>2</v>
          </cell>
        </row>
        <row r="22">
          <cell r="A22">
            <v>3118</v>
          </cell>
          <cell r="B22" t="str">
            <v>○○　○○</v>
          </cell>
          <cell r="C22" t="str">
            <v>△△　△△</v>
          </cell>
          <cell r="D22" t="str">
            <v>男</v>
          </cell>
          <cell r="E22">
            <v>1</v>
          </cell>
        </row>
        <row r="23">
          <cell r="A23">
            <v>3119</v>
          </cell>
          <cell r="B23" t="str">
            <v>○○　○○</v>
          </cell>
          <cell r="C23" t="str">
            <v>△△　△△</v>
          </cell>
          <cell r="D23" t="str">
            <v>女</v>
          </cell>
          <cell r="E23">
            <v>2</v>
          </cell>
        </row>
        <row r="24">
          <cell r="A24">
            <v>3120</v>
          </cell>
          <cell r="B24" t="str">
            <v>○○　○○</v>
          </cell>
          <cell r="C24" t="str">
            <v>△△　△△</v>
          </cell>
          <cell r="D24" t="str">
            <v>女</v>
          </cell>
          <cell r="E24">
            <v>2</v>
          </cell>
        </row>
        <row r="25">
          <cell r="A25">
            <v>3121</v>
          </cell>
          <cell r="B25" t="str">
            <v>○○　○○</v>
          </cell>
          <cell r="C25" t="str">
            <v>△△　△△</v>
          </cell>
          <cell r="D25" t="str">
            <v>女</v>
          </cell>
          <cell r="E25">
            <v>2</v>
          </cell>
        </row>
        <row r="26">
          <cell r="A26">
            <v>3122</v>
          </cell>
          <cell r="B26" t="str">
            <v>○○　○○</v>
          </cell>
          <cell r="C26" t="str">
            <v>△△　△△</v>
          </cell>
          <cell r="D26" t="str">
            <v>女</v>
          </cell>
          <cell r="E26">
            <v>2</v>
          </cell>
        </row>
        <row r="27">
          <cell r="A27">
            <v>3123</v>
          </cell>
          <cell r="B27" t="str">
            <v>○○　○○</v>
          </cell>
          <cell r="C27" t="str">
            <v>△△　△△</v>
          </cell>
          <cell r="D27" t="str">
            <v>男</v>
          </cell>
          <cell r="E27">
            <v>1</v>
          </cell>
        </row>
        <row r="28">
          <cell r="A28">
            <v>3124</v>
          </cell>
          <cell r="B28" t="str">
            <v>○○　○○</v>
          </cell>
          <cell r="C28" t="str">
            <v>△△　△△</v>
          </cell>
          <cell r="D28" t="str">
            <v>男</v>
          </cell>
          <cell r="E28">
            <v>1</v>
          </cell>
        </row>
        <row r="29">
          <cell r="A29">
            <v>3125</v>
          </cell>
          <cell r="B29" t="str">
            <v>○○　○○</v>
          </cell>
          <cell r="C29" t="str">
            <v>△△　△△</v>
          </cell>
          <cell r="D29" t="str">
            <v>男</v>
          </cell>
          <cell r="E29">
            <v>1</v>
          </cell>
        </row>
        <row r="30">
          <cell r="A30">
            <v>3126</v>
          </cell>
          <cell r="B30" t="str">
            <v>○○　○○</v>
          </cell>
          <cell r="C30" t="str">
            <v>△△　△△</v>
          </cell>
          <cell r="D30" t="str">
            <v>女</v>
          </cell>
          <cell r="E30">
            <v>2</v>
          </cell>
        </row>
        <row r="31">
          <cell r="A31">
            <v>3127</v>
          </cell>
          <cell r="B31" t="str">
            <v>○○　○○</v>
          </cell>
          <cell r="C31" t="str">
            <v>△△　△△</v>
          </cell>
          <cell r="D31" t="str">
            <v>女</v>
          </cell>
          <cell r="E31">
            <v>2</v>
          </cell>
        </row>
        <row r="32">
          <cell r="A32">
            <v>3128</v>
          </cell>
          <cell r="B32" t="str">
            <v>○○　○○</v>
          </cell>
          <cell r="C32" t="str">
            <v>△△　△△</v>
          </cell>
          <cell r="D32" t="str">
            <v>男</v>
          </cell>
          <cell r="E32">
            <v>1</v>
          </cell>
        </row>
        <row r="33">
          <cell r="A33">
            <v>3129</v>
          </cell>
          <cell r="B33" t="str">
            <v>○○　○○</v>
          </cell>
          <cell r="C33" t="str">
            <v>△△　△△</v>
          </cell>
          <cell r="D33" t="str">
            <v>女</v>
          </cell>
          <cell r="E33">
            <v>2</v>
          </cell>
        </row>
        <row r="34">
          <cell r="A34">
            <v>3130</v>
          </cell>
          <cell r="B34" t="str">
            <v>○○　○○</v>
          </cell>
          <cell r="C34" t="str">
            <v>△△　△△</v>
          </cell>
          <cell r="D34" t="str">
            <v>男</v>
          </cell>
          <cell r="E34">
            <v>1</v>
          </cell>
        </row>
        <row r="35">
          <cell r="A35">
            <v>3131</v>
          </cell>
          <cell r="B35" t="str">
            <v>○○　○○</v>
          </cell>
          <cell r="C35" t="str">
            <v>△△　△△</v>
          </cell>
          <cell r="D35" t="str">
            <v>女</v>
          </cell>
          <cell r="E35">
            <v>2</v>
          </cell>
        </row>
        <row r="36">
          <cell r="A36">
            <v>3132</v>
          </cell>
          <cell r="B36" t="str">
            <v>○○　○○</v>
          </cell>
          <cell r="C36" t="str">
            <v>△△　△△</v>
          </cell>
          <cell r="D36" t="str">
            <v>女</v>
          </cell>
          <cell r="E36">
            <v>2</v>
          </cell>
        </row>
        <row r="37">
          <cell r="A37">
            <v>3133</v>
          </cell>
          <cell r="B37" t="str">
            <v>○○　○○</v>
          </cell>
          <cell r="C37" t="str">
            <v>△△　△△</v>
          </cell>
          <cell r="D37" t="str">
            <v>女</v>
          </cell>
          <cell r="E37">
            <v>2</v>
          </cell>
        </row>
        <row r="38">
          <cell r="A38">
            <v>3134</v>
          </cell>
          <cell r="B38" t="str">
            <v>○○　○○</v>
          </cell>
          <cell r="C38" t="str">
            <v>△△　△△</v>
          </cell>
          <cell r="D38" t="str">
            <v>男</v>
          </cell>
          <cell r="E38">
            <v>1</v>
          </cell>
        </row>
        <row r="39">
          <cell r="A39">
            <v>3135</v>
          </cell>
          <cell r="B39" t="str">
            <v>○○　○○</v>
          </cell>
          <cell r="C39" t="str">
            <v>△△　△△</v>
          </cell>
          <cell r="D39" t="str">
            <v>女</v>
          </cell>
          <cell r="E39">
            <v>2</v>
          </cell>
        </row>
        <row r="40">
          <cell r="A40">
            <v>3136</v>
          </cell>
          <cell r="B40" t="str">
            <v>○○　○○</v>
          </cell>
          <cell r="C40" t="str">
            <v>△△　△△</v>
          </cell>
          <cell r="D40" t="str">
            <v>男</v>
          </cell>
          <cell r="E40">
            <v>1</v>
          </cell>
        </row>
        <row r="41">
          <cell r="A41">
            <v>3137</v>
          </cell>
          <cell r="B41" t="str">
            <v>○○　○○</v>
          </cell>
          <cell r="C41" t="str">
            <v>△△　△△</v>
          </cell>
          <cell r="D41" t="str">
            <v>男</v>
          </cell>
          <cell r="E41">
            <v>1</v>
          </cell>
        </row>
        <row r="42">
          <cell r="A42">
            <v>3138</v>
          </cell>
          <cell r="B42" t="str">
            <v>○○　○○</v>
          </cell>
          <cell r="C42" t="str">
            <v>△△　△△</v>
          </cell>
          <cell r="D42" t="str">
            <v>男</v>
          </cell>
          <cell r="E42">
            <v>1</v>
          </cell>
        </row>
        <row r="43">
          <cell r="A43">
            <v>3201</v>
          </cell>
          <cell r="B43" t="str">
            <v>○○　○○</v>
          </cell>
          <cell r="C43" t="str">
            <v>△△　△△</v>
          </cell>
          <cell r="D43" t="str">
            <v>女</v>
          </cell>
          <cell r="E43">
            <v>2</v>
          </cell>
        </row>
        <row r="44">
          <cell r="A44">
            <v>3202</v>
          </cell>
          <cell r="B44" t="str">
            <v>○○　○○</v>
          </cell>
          <cell r="C44" t="str">
            <v>△△　△△</v>
          </cell>
          <cell r="D44" t="str">
            <v>女</v>
          </cell>
          <cell r="E44">
            <v>2</v>
          </cell>
        </row>
        <row r="45">
          <cell r="A45">
            <v>3203</v>
          </cell>
          <cell r="B45" t="str">
            <v>○○　○○</v>
          </cell>
          <cell r="C45" t="str">
            <v>△△　△△</v>
          </cell>
          <cell r="D45" t="str">
            <v>男</v>
          </cell>
          <cell r="E45">
            <v>1</v>
          </cell>
        </row>
        <row r="46">
          <cell r="A46">
            <v>3204</v>
          </cell>
          <cell r="B46" t="str">
            <v>○○　○○</v>
          </cell>
          <cell r="C46" t="str">
            <v>△△　△△</v>
          </cell>
          <cell r="D46" t="str">
            <v>男</v>
          </cell>
          <cell r="E46">
            <v>1</v>
          </cell>
        </row>
        <row r="47">
          <cell r="A47">
            <v>3205</v>
          </cell>
          <cell r="B47" t="str">
            <v>○○　○○</v>
          </cell>
          <cell r="C47" t="str">
            <v>△△　△△</v>
          </cell>
          <cell r="D47" t="str">
            <v>女</v>
          </cell>
          <cell r="E47">
            <v>2</v>
          </cell>
        </row>
        <row r="48">
          <cell r="A48">
            <v>3206</v>
          </cell>
          <cell r="B48" t="str">
            <v>○○　○○</v>
          </cell>
          <cell r="C48" t="str">
            <v>△△　△△</v>
          </cell>
          <cell r="D48" t="str">
            <v>女</v>
          </cell>
          <cell r="E48">
            <v>2</v>
          </cell>
        </row>
        <row r="49">
          <cell r="A49">
            <v>3207</v>
          </cell>
          <cell r="B49" t="str">
            <v>○○　○○</v>
          </cell>
          <cell r="C49" t="str">
            <v>△△　△△</v>
          </cell>
          <cell r="D49" t="str">
            <v>男</v>
          </cell>
          <cell r="E49">
            <v>1</v>
          </cell>
        </row>
        <row r="50">
          <cell r="A50">
            <v>3208</v>
          </cell>
          <cell r="B50" t="str">
            <v>○○　○○</v>
          </cell>
          <cell r="C50" t="str">
            <v>△△　△△</v>
          </cell>
          <cell r="D50" t="str">
            <v>女</v>
          </cell>
          <cell r="E50">
            <v>2</v>
          </cell>
        </row>
        <row r="51">
          <cell r="A51">
            <v>3209</v>
          </cell>
          <cell r="B51" t="str">
            <v>○○　○○</v>
          </cell>
          <cell r="C51" t="str">
            <v>△△　△△</v>
          </cell>
          <cell r="D51" t="str">
            <v>女</v>
          </cell>
          <cell r="E51">
            <v>2</v>
          </cell>
        </row>
        <row r="52">
          <cell r="A52">
            <v>3210</v>
          </cell>
          <cell r="B52" t="str">
            <v>○○　○○</v>
          </cell>
          <cell r="C52" t="str">
            <v>△△　△△</v>
          </cell>
          <cell r="D52" t="str">
            <v>女</v>
          </cell>
          <cell r="E52">
            <v>2</v>
          </cell>
        </row>
        <row r="53">
          <cell r="A53">
            <v>3211</v>
          </cell>
          <cell r="B53" t="str">
            <v>○○　○○</v>
          </cell>
          <cell r="C53" t="str">
            <v>△△　△△</v>
          </cell>
          <cell r="D53" t="str">
            <v>女</v>
          </cell>
          <cell r="E53">
            <v>2</v>
          </cell>
        </row>
        <row r="54">
          <cell r="A54">
            <v>3212</v>
          </cell>
          <cell r="B54" t="str">
            <v>○○　○○</v>
          </cell>
          <cell r="C54" t="str">
            <v>△△　△△</v>
          </cell>
          <cell r="D54" t="str">
            <v>男</v>
          </cell>
          <cell r="E54">
            <v>1</v>
          </cell>
        </row>
        <row r="55">
          <cell r="A55">
            <v>3213</v>
          </cell>
          <cell r="B55" t="str">
            <v>○○　○○</v>
          </cell>
          <cell r="C55" t="str">
            <v>△△　△△</v>
          </cell>
          <cell r="D55" t="str">
            <v>女</v>
          </cell>
          <cell r="E55">
            <v>2</v>
          </cell>
        </row>
        <row r="56">
          <cell r="A56">
            <v>3214</v>
          </cell>
          <cell r="B56" t="str">
            <v>○○　○○</v>
          </cell>
          <cell r="C56" t="str">
            <v>△△　△△</v>
          </cell>
          <cell r="D56" t="str">
            <v>男</v>
          </cell>
          <cell r="E56">
            <v>1</v>
          </cell>
        </row>
        <row r="57">
          <cell r="A57">
            <v>3215</v>
          </cell>
          <cell r="B57" t="str">
            <v>○○　○○</v>
          </cell>
          <cell r="C57" t="str">
            <v>△△　△△</v>
          </cell>
          <cell r="D57" t="str">
            <v>女</v>
          </cell>
          <cell r="E57">
            <v>2</v>
          </cell>
        </row>
        <row r="58">
          <cell r="A58">
            <v>3216</v>
          </cell>
          <cell r="B58" t="str">
            <v>○○　○○</v>
          </cell>
          <cell r="C58" t="str">
            <v>△△　△△</v>
          </cell>
          <cell r="D58" t="str">
            <v>男</v>
          </cell>
          <cell r="E58">
            <v>1</v>
          </cell>
        </row>
        <row r="59">
          <cell r="A59">
            <v>3217</v>
          </cell>
          <cell r="B59" t="str">
            <v>○○　○○</v>
          </cell>
          <cell r="C59" t="str">
            <v>△△　△△</v>
          </cell>
          <cell r="D59" t="str">
            <v>男</v>
          </cell>
          <cell r="E59">
            <v>1</v>
          </cell>
        </row>
        <row r="60">
          <cell r="A60">
            <v>3218</v>
          </cell>
          <cell r="B60" t="str">
            <v>○○　○○</v>
          </cell>
          <cell r="C60" t="str">
            <v>△△　△△</v>
          </cell>
          <cell r="D60" t="str">
            <v>女</v>
          </cell>
          <cell r="E60">
            <v>2</v>
          </cell>
        </row>
        <row r="61">
          <cell r="A61">
            <v>3219</v>
          </cell>
          <cell r="B61" t="str">
            <v>○○　○○</v>
          </cell>
          <cell r="C61" t="str">
            <v>△△　△△</v>
          </cell>
          <cell r="D61" t="str">
            <v>女</v>
          </cell>
          <cell r="E61">
            <v>2</v>
          </cell>
        </row>
        <row r="62">
          <cell r="A62">
            <v>3220</v>
          </cell>
          <cell r="B62" t="str">
            <v>○○　○○</v>
          </cell>
          <cell r="C62" t="str">
            <v>△△　△△</v>
          </cell>
          <cell r="D62" t="str">
            <v>男</v>
          </cell>
          <cell r="E62">
            <v>1</v>
          </cell>
        </row>
        <row r="63">
          <cell r="A63">
            <v>3221</v>
          </cell>
          <cell r="B63" t="str">
            <v>○○　○○</v>
          </cell>
          <cell r="C63" t="str">
            <v>△△　△△</v>
          </cell>
          <cell r="D63" t="str">
            <v>男</v>
          </cell>
          <cell r="E63">
            <v>1</v>
          </cell>
        </row>
        <row r="64">
          <cell r="A64">
            <v>3222</v>
          </cell>
          <cell r="B64" t="str">
            <v>○○　○○</v>
          </cell>
          <cell r="C64" t="str">
            <v>△△　△△</v>
          </cell>
          <cell r="D64" t="str">
            <v>男</v>
          </cell>
          <cell r="E64">
            <v>1</v>
          </cell>
        </row>
        <row r="65">
          <cell r="A65">
            <v>3223</v>
          </cell>
          <cell r="B65" t="str">
            <v>○○　○○</v>
          </cell>
          <cell r="C65" t="str">
            <v>△△　△△</v>
          </cell>
          <cell r="D65" t="str">
            <v>男</v>
          </cell>
          <cell r="E65">
            <v>1</v>
          </cell>
        </row>
        <row r="66">
          <cell r="A66">
            <v>3224</v>
          </cell>
          <cell r="B66" t="str">
            <v>○○　○○</v>
          </cell>
          <cell r="C66" t="str">
            <v>△△　△△</v>
          </cell>
          <cell r="D66" t="str">
            <v>女</v>
          </cell>
          <cell r="E66">
            <v>2</v>
          </cell>
        </row>
        <row r="67">
          <cell r="A67">
            <v>3225</v>
          </cell>
          <cell r="B67" t="str">
            <v>○○　○○</v>
          </cell>
          <cell r="C67" t="str">
            <v>△△　△△</v>
          </cell>
          <cell r="D67" t="str">
            <v>男</v>
          </cell>
          <cell r="E67">
            <v>1</v>
          </cell>
        </row>
        <row r="68">
          <cell r="A68">
            <v>3226</v>
          </cell>
          <cell r="B68" t="str">
            <v>○○　○○</v>
          </cell>
          <cell r="C68" t="str">
            <v>△△　△△</v>
          </cell>
          <cell r="D68" t="str">
            <v>男</v>
          </cell>
          <cell r="E68">
            <v>1</v>
          </cell>
        </row>
        <row r="69">
          <cell r="A69">
            <v>3227</v>
          </cell>
          <cell r="B69" t="str">
            <v>○○　○○</v>
          </cell>
          <cell r="C69" t="str">
            <v>△△　△△</v>
          </cell>
          <cell r="D69" t="str">
            <v>女</v>
          </cell>
          <cell r="E69">
            <v>2</v>
          </cell>
        </row>
        <row r="70">
          <cell r="A70">
            <v>3228</v>
          </cell>
          <cell r="B70" t="str">
            <v>○○　○○</v>
          </cell>
          <cell r="C70" t="str">
            <v>△△　△△</v>
          </cell>
          <cell r="D70" t="str">
            <v>女</v>
          </cell>
          <cell r="E70">
            <v>2</v>
          </cell>
        </row>
        <row r="71">
          <cell r="A71">
            <v>3229</v>
          </cell>
          <cell r="B71" t="str">
            <v>○○　○○</v>
          </cell>
          <cell r="C71" t="str">
            <v>△△　△△</v>
          </cell>
          <cell r="D71" t="str">
            <v>女</v>
          </cell>
          <cell r="E71">
            <v>2</v>
          </cell>
        </row>
        <row r="72">
          <cell r="A72">
            <v>3230</v>
          </cell>
          <cell r="B72" t="str">
            <v>○○　○○</v>
          </cell>
          <cell r="C72" t="str">
            <v>△△　△△</v>
          </cell>
          <cell r="D72" t="str">
            <v>男</v>
          </cell>
          <cell r="E72">
            <v>1</v>
          </cell>
        </row>
        <row r="73">
          <cell r="A73">
            <v>3231</v>
          </cell>
          <cell r="B73" t="str">
            <v>○○　○○</v>
          </cell>
          <cell r="C73" t="str">
            <v>△△　△△</v>
          </cell>
          <cell r="D73" t="str">
            <v>男</v>
          </cell>
          <cell r="E73">
            <v>1</v>
          </cell>
        </row>
        <row r="74">
          <cell r="A74">
            <v>3232</v>
          </cell>
          <cell r="B74" t="str">
            <v>○○　○○</v>
          </cell>
          <cell r="C74" t="str">
            <v>△△　△△</v>
          </cell>
          <cell r="D74" t="str">
            <v>男</v>
          </cell>
          <cell r="E74">
            <v>1</v>
          </cell>
        </row>
        <row r="75">
          <cell r="A75">
            <v>3233</v>
          </cell>
          <cell r="B75" t="str">
            <v>○○　○○</v>
          </cell>
          <cell r="C75" t="str">
            <v>△△　△△</v>
          </cell>
          <cell r="D75" t="str">
            <v>男</v>
          </cell>
          <cell r="E75">
            <v>1</v>
          </cell>
        </row>
        <row r="76">
          <cell r="A76">
            <v>3234</v>
          </cell>
          <cell r="B76" t="str">
            <v>○○　○○</v>
          </cell>
          <cell r="C76" t="str">
            <v>△△　△△</v>
          </cell>
          <cell r="D76" t="str">
            <v>男</v>
          </cell>
          <cell r="E76">
            <v>1</v>
          </cell>
        </row>
        <row r="77">
          <cell r="A77">
            <v>3235</v>
          </cell>
          <cell r="B77" t="str">
            <v>○○　○○</v>
          </cell>
          <cell r="C77" t="str">
            <v>△△　△△</v>
          </cell>
          <cell r="D77" t="str">
            <v>女</v>
          </cell>
          <cell r="E77">
            <v>2</v>
          </cell>
        </row>
        <row r="78">
          <cell r="A78">
            <v>3236</v>
          </cell>
          <cell r="B78" t="str">
            <v>○○　○○</v>
          </cell>
          <cell r="C78" t="str">
            <v>△△　△△</v>
          </cell>
          <cell r="D78" t="str">
            <v>女</v>
          </cell>
          <cell r="E78">
            <v>2</v>
          </cell>
        </row>
        <row r="79">
          <cell r="A79">
            <v>3237</v>
          </cell>
          <cell r="B79" t="str">
            <v>○○　○○</v>
          </cell>
          <cell r="C79" t="str">
            <v>△△　△△</v>
          </cell>
          <cell r="D79" t="str">
            <v>男</v>
          </cell>
          <cell r="E79">
            <v>1</v>
          </cell>
        </row>
        <row r="80">
          <cell r="A80">
            <v>3238</v>
          </cell>
          <cell r="B80" t="str">
            <v>○○　○○</v>
          </cell>
          <cell r="C80" t="str">
            <v>△△　△△</v>
          </cell>
          <cell r="D80" t="str">
            <v>男</v>
          </cell>
          <cell r="E80">
            <v>1</v>
          </cell>
        </row>
        <row r="81">
          <cell r="A81">
            <v>3301</v>
          </cell>
          <cell r="B81" t="str">
            <v>○○　○○</v>
          </cell>
          <cell r="C81" t="str">
            <v>△△　△△</v>
          </cell>
          <cell r="D81" t="str">
            <v>女</v>
          </cell>
          <cell r="E81">
            <v>2</v>
          </cell>
        </row>
        <row r="82">
          <cell r="A82">
            <v>3302</v>
          </cell>
          <cell r="B82" t="str">
            <v>○○　○○</v>
          </cell>
          <cell r="C82" t="str">
            <v>△△　△△</v>
          </cell>
          <cell r="D82" t="str">
            <v>男</v>
          </cell>
          <cell r="E82">
            <v>1</v>
          </cell>
        </row>
        <row r="83">
          <cell r="A83">
            <v>3303</v>
          </cell>
          <cell r="B83" t="str">
            <v>○○　○○</v>
          </cell>
          <cell r="C83" t="str">
            <v>△△　△△</v>
          </cell>
          <cell r="D83" t="str">
            <v>男</v>
          </cell>
          <cell r="E83">
            <v>1</v>
          </cell>
        </row>
        <row r="84">
          <cell r="A84">
            <v>3304</v>
          </cell>
          <cell r="B84" t="str">
            <v>○○　○○</v>
          </cell>
          <cell r="C84" t="str">
            <v>△△　△△</v>
          </cell>
          <cell r="D84" t="str">
            <v>女</v>
          </cell>
          <cell r="E84">
            <v>2</v>
          </cell>
        </row>
        <row r="85">
          <cell r="A85">
            <v>3305</v>
          </cell>
          <cell r="B85" t="str">
            <v>○○　○○</v>
          </cell>
          <cell r="C85" t="str">
            <v>△△　△△</v>
          </cell>
          <cell r="D85" t="str">
            <v>女</v>
          </cell>
          <cell r="E85">
            <v>2</v>
          </cell>
        </row>
        <row r="86">
          <cell r="A86">
            <v>3306</v>
          </cell>
          <cell r="B86" t="str">
            <v>○○　○○</v>
          </cell>
          <cell r="C86" t="str">
            <v>△△　△△</v>
          </cell>
          <cell r="D86" t="str">
            <v>女</v>
          </cell>
          <cell r="E86">
            <v>2</v>
          </cell>
        </row>
        <row r="87">
          <cell r="A87">
            <v>3307</v>
          </cell>
          <cell r="B87" t="str">
            <v>○○　○○</v>
          </cell>
          <cell r="C87" t="str">
            <v>△△　△△</v>
          </cell>
          <cell r="D87" t="str">
            <v>女</v>
          </cell>
          <cell r="E87">
            <v>2</v>
          </cell>
        </row>
        <row r="88">
          <cell r="A88">
            <v>3308</v>
          </cell>
          <cell r="B88" t="str">
            <v>○○　○○</v>
          </cell>
          <cell r="C88" t="str">
            <v>△△　△△</v>
          </cell>
          <cell r="D88" t="str">
            <v>男</v>
          </cell>
          <cell r="E88">
            <v>1</v>
          </cell>
        </row>
        <row r="89">
          <cell r="A89">
            <v>3309</v>
          </cell>
          <cell r="B89" t="str">
            <v>○○　○○</v>
          </cell>
          <cell r="C89" t="str">
            <v>△△　△△</v>
          </cell>
          <cell r="D89" t="str">
            <v>男</v>
          </cell>
          <cell r="E89">
            <v>1</v>
          </cell>
        </row>
        <row r="90">
          <cell r="A90">
            <v>3310</v>
          </cell>
          <cell r="B90" t="str">
            <v>○○　○○</v>
          </cell>
          <cell r="C90" t="str">
            <v>△△　△△</v>
          </cell>
          <cell r="D90" t="str">
            <v>女</v>
          </cell>
          <cell r="E90">
            <v>2</v>
          </cell>
        </row>
        <row r="91">
          <cell r="A91">
            <v>3311</v>
          </cell>
          <cell r="B91" t="str">
            <v>○○　○○</v>
          </cell>
          <cell r="C91" t="str">
            <v>△△　△△</v>
          </cell>
          <cell r="D91" t="str">
            <v>男</v>
          </cell>
          <cell r="E91">
            <v>1</v>
          </cell>
        </row>
        <row r="92">
          <cell r="A92">
            <v>3312</v>
          </cell>
          <cell r="B92" t="str">
            <v>○○　○○</v>
          </cell>
          <cell r="C92" t="str">
            <v>△△　△△</v>
          </cell>
          <cell r="D92" t="str">
            <v>女</v>
          </cell>
          <cell r="E92">
            <v>2</v>
          </cell>
        </row>
        <row r="93">
          <cell r="A93">
            <v>3313</v>
          </cell>
          <cell r="B93" t="str">
            <v>○○　○○</v>
          </cell>
          <cell r="C93" t="str">
            <v>△△　△△</v>
          </cell>
          <cell r="D93" t="str">
            <v>男</v>
          </cell>
          <cell r="E93">
            <v>1</v>
          </cell>
        </row>
        <row r="94">
          <cell r="A94">
            <v>3314</v>
          </cell>
          <cell r="B94" t="str">
            <v>○○　○○</v>
          </cell>
          <cell r="C94" t="str">
            <v>△△　△△</v>
          </cell>
          <cell r="D94" t="str">
            <v>女</v>
          </cell>
          <cell r="E94">
            <v>2</v>
          </cell>
        </row>
        <row r="95">
          <cell r="A95">
            <v>3315</v>
          </cell>
          <cell r="B95" t="str">
            <v>○○　○○</v>
          </cell>
          <cell r="C95" t="str">
            <v>△△　△△</v>
          </cell>
          <cell r="D95" t="str">
            <v>女</v>
          </cell>
          <cell r="E95">
            <v>2</v>
          </cell>
        </row>
        <row r="96">
          <cell r="A96">
            <v>3316</v>
          </cell>
          <cell r="B96" t="str">
            <v>○○　○○</v>
          </cell>
          <cell r="C96" t="str">
            <v>△△　△△</v>
          </cell>
          <cell r="D96" t="str">
            <v>男</v>
          </cell>
          <cell r="E96">
            <v>1</v>
          </cell>
        </row>
        <row r="97">
          <cell r="A97">
            <v>3317</v>
          </cell>
          <cell r="B97" t="str">
            <v>○○　○○</v>
          </cell>
          <cell r="C97" t="str">
            <v>△△　△△</v>
          </cell>
          <cell r="D97" t="str">
            <v>男</v>
          </cell>
          <cell r="E97">
            <v>1</v>
          </cell>
        </row>
        <row r="98">
          <cell r="A98">
            <v>3318</v>
          </cell>
          <cell r="B98" t="str">
            <v>○○　○○</v>
          </cell>
          <cell r="C98" t="str">
            <v>△△　△△</v>
          </cell>
          <cell r="D98" t="str">
            <v>男</v>
          </cell>
          <cell r="E98">
            <v>1</v>
          </cell>
        </row>
        <row r="99">
          <cell r="A99">
            <v>3319</v>
          </cell>
          <cell r="B99" t="str">
            <v>○○　○○</v>
          </cell>
          <cell r="C99" t="str">
            <v>△△　△△</v>
          </cell>
          <cell r="D99" t="str">
            <v>女</v>
          </cell>
          <cell r="E99">
            <v>2</v>
          </cell>
        </row>
        <row r="100">
          <cell r="A100">
            <v>3320</v>
          </cell>
          <cell r="B100" t="str">
            <v>○○　○○</v>
          </cell>
          <cell r="C100" t="str">
            <v>△△　△△</v>
          </cell>
          <cell r="D100" t="str">
            <v>男</v>
          </cell>
          <cell r="E100">
            <v>1</v>
          </cell>
        </row>
        <row r="101">
          <cell r="A101">
            <v>3321</v>
          </cell>
          <cell r="B101" t="str">
            <v>○○　○○</v>
          </cell>
          <cell r="C101" t="str">
            <v>△△　△△</v>
          </cell>
          <cell r="D101" t="str">
            <v>男</v>
          </cell>
          <cell r="E101">
            <v>1</v>
          </cell>
        </row>
        <row r="102">
          <cell r="A102">
            <v>3322</v>
          </cell>
          <cell r="B102" t="str">
            <v>○○　○○</v>
          </cell>
          <cell r="C102" t="str">
            <v>△△　△△</v>
          </cell>
          <cell r="D102" t="str">
            <v>男</v>
          </cell>
          <cell r="E102">
            <v>1</v>
          </cell>
        </row>
        <row r="103">
          <cell r="A103">
            <v>3323</v>
          </cell>
          <cell r="B103" t="str">
            <v>○○　○○</v>
          </cell>
          <cell r="C103" t="str">
            <v>△△　△△</v>
          </cell>
          <cell r="D103" t="str">
            <v>男</v>
          </cell>
          <cell r="E103">
            <v>1</v>
          </cell>
        </row>
        <row r="104">
          <cell r="A104">
            <v>3324</v>
          </cell>
          <cell r="B104" t="str">
            <v>○○　○○</v>
          </cell>
          <cell r="C104" t="str">
            <v>△△　△△</v>
          </cell>
          <cell r="D104" t="str">
            <v>男</v>
          </cell>
          <cell r="E104">
            <v>1</v>
          </cell>
        </row>
        <row r="105">
          <cell r="A105">
            <v>3325</v>
          </cell>
          <cell r="B105" t="str">
            <v>○○　○○</v>
          </cell>
          <cell r="C105" t="str">
            <v>△△　△△</v>
          </cell>
          <cell r="D105" t="str">
            <v>女</v>
          </cell>
          <cell r="E105">
            <v>2</v>
          </cell>
        </row>
        <row r="106">
          <cell r="A106">
            <v>3326</v>
          </cell>
          <cell r="B106" t="str">
            <v>○○　○○</v>
          </cell>
          <cell r="C106" t="str">
            <v>△△　△△</v>
          </cell>
          <cell r="D106" t="str">
            <v>男</v>
          </cell>
          <cell r="E106">
            <v>1</v>
          </cell>
        </row>
        <row r="107">
          <cell r="A107">
            <v>3327</v>
          </cell>
          <cell r="B107" t="str">
            <v>○○　○○</v>
          </cell>
          <cell r="C107" t="str">
            <v>△△　△△</v>
          </cell>
          <cell r="D107" t="str">
            <v>女</v>
          </cell>
          <cell r="E107">
            <v>2</v>
          </cell>
        </row>
        <row r="108">
          <cell r="A108">
            <v>3328</v>
          </cell>
          <cell r="B108" t="str">
            <v>○○　○○</v>
          </cell>
          <cell r="C108" t="str">
            <v>△△　△△</v>
          </cell>
          <cell r="D108" t="str">
            <v>女</v>
          </cell>
          <cell r="E108">
            <v>2</v>
          </cell>
        </row>
        <row r="109">
          <cell r="A109">
            <v>3329</v>
          </cell>
          <cell r="B109" t="str">
            <v>○○　○○</v>
          </cell>
          <cell r="C109" t="str">
            <v>△△　△△</v>
          </cell>
          <cell r="D109" t="str">
            <v>女</v>
          </cell>
          <cell r="E109">
            <v>2</v>
          </cell>
        </row>
        <row r="110">
          <cell r="A110">
            <v>3330</v>
          </cell>
          <cell r="B110" t="str">
            <v>○○　○○</v>
          </cell>
          <cell r="C110" t="str">
            <v>△△　△△</v>
          </cell>
          <cell r="D110" t="str">
            <v>女</v>
          </cell>
          <cell r="E110">
            <v>2</v>
          </cell>
        </row>
        <row r="111">
          <cell r="A111">
            <v>3331</v>
          </cell>
          <cell r="B111" t="str">
            <v>○○　○○</v>
          </cell>
          <cell r="C111" t="str">
            <v>△△　△△</v>
          </cell>
          <cell r="D111" t="str">
            <v>男</v>
          </cell>
          <cell r="E111">
            <v>1</v>
          </cell>
        </row>
        <row r="112">
          <cell r="A112">
            <v>3332</v>
          </cell>
          <cell r="B112" t="str">
            <v>○○　○○</v>
          </cell>
          <cell r="C112" t="str">
            <v>△△　△△</v>
          </cell>
          <cell r="D112" t="str">
            <v>男</v>
          </cell>
          <cell r="E112">
            <v>1</v>
          </cell>
        </row>
        <row r="113">
          <cell r="A113">
            <v>3333</v>
          </cell>
          <cell r="B113" t="str">
            <v>○○　○○</v>
          </cell>
          <cell r="C113" t="str">
            <v>△△　△△</v>
          </cell>
          <cell r="D113" t="str">
            <v>男</v>
          </cell>
          <cell r="E113">
            <v>1</v>
          </cell>
        </row>
        <row r="114">
          <cell r="A114">
            <v>3334</v>
          </cell>
          <cell r="B114" t="str">
            <v>○○　○○</v>
          </cell>
          <cell r="C114" t="str">
            <v>△△　△△</v>
          </cell>
          <cell r="D114" t="str">
            <v>男</v>
          </cell>
          <cell r="E114">
            <v>1</v>
          </cell>
        </row>
        <row r="115">
          <cell r="A115">
            <v>3335</v>
          </cell>
          <cell r="B115" t="str">
            <v>○○　○○</v>
          </cell>
          <cell r="C115" t="str">
            <v>△△　△△</v>
          </cell>
          <cell r="D115" t="str">
            <v>女</v>
          </cell>
          <cell r="E115">
            <v>2</v>
          </cell>
        </row>
        <row r="116">
          <cell r="A116">
            <v>3336</v>
          </cell>
          <cell r="B116" t="str">
            <v>○○　○○</v>
          </cell>
          <cell r="C116" t="str">
            <v>△△　△△</v>
          </cell>
          <cell r="D116" t="str">
            <v>女</v>
          </cell>
          <cell r="E116">
            <v>2</v>
          </cell>
        </row>
        <row r="117">
          <cell r="A117">
            <v>3337</v>
          </cell>
          <cell r="B117" t="str">
            <v>○○　○○</v>
          </cell>
          <cell r="C117" t="str">
            <v>△△　△△</v>
          </cell>
          <cell r="D117" t="str">
            <v>男</v>
          </cell>
          <cell r="E117">
            <v>1</v>
          </cell>
        </row>
        <row r="118">
          <cell r="A118">
            <v>3338</v>
          </cell>
          <cell r="B118" t="str">
            <v>○○　○○</v>
          </cell>
          <cell r="C118" t="str">
            <v>△△　△△</v>
          </cell>
          <cell r="D118" t="str">
            <v>女</v>
          </cell>
          <cell r="E118">
            <v>2</v>
          </cell>
        </row>
        <row r="119">
          <cell r="A119">
            <v>3401</v>
          </cell>
          <cell r="B119" t="str">
            <v>○○　○○</v>
          </cell>
          <cell r="C119" t="str">
            <v>△△　△△</v>
          </cell>
          <cell r="D119" t="str">
            <v>女</v>
          </cell>
          <cell r="E119">
            <v>2</v>
          </cell>
        </row>
        <row r="120">
          <cell r="A120">
            <v>3402</v>
          </cell>
          <cell r="B120" t="str">
            <v>○○　○○</v>
          </cell>
          <cell r="C120" t="str">
            <v>△△　△△</v>
          </cell>
          <cell r="D120" t="str">
            <v>男</v>
          </cell>
          <cell r="E120">
            <v>1</v>
          </cell>
        </row>
        <row r="121">
          <cell r="A121">
            <v>3403</v>
          </cell>
          <cell r="B121" t="str">
            <v>○○　○○</v>
          </cell>
          <cell r="C121" t="str">
            <v>△△　△△</v>
          </cell>
          <cell r="D121" t="str">
            <v>女</v>
          </cell>
          <cell r="E121">
            <v>2</v>
          </cell>
        </row>
        <row r="122">
          <cell r="A122">
            <v>3404</v>
          </cell>
          <cell r="B122" t="str">
            <v>○○　○○</v>
          </cell>
          <cell r="C122" t="str">
            <v>△△　△△</v>
          </cell>
          <cell r="D122" t="str">
            <v>男</v>
          </cell>
          <cell r="E122">
            <v>1</v>
          </cell>
        </row>
        <row r="123">
          <cell r="A123">
            <v>3405</v>
          </cell>
          <cell r="B123" t="str">
            <v>○○　○○</v>
          </cell>
          <cell r="C123" t="str">
            <v>△△　△△</v>
          </cell>
          <cell r="D123" t="str">
            <v>女</v>
          </cell>
          <cell r="E123">
            <v>2</v>
          </cell>
        </row>
        <row r="124">
          <cell r="A124">
            <v>3406</v>
          </cell>
          <cell r="B124" t="str">
            <v>○○　○○</v>
          </cell>
          <cell r="C124" t="str">
            <v>△△　△△</v>
          </cell>
          <cell r="D124" t="str">
            <v>男</v>
          </cell>
          <cell r="E124">
            <v>1</v>
          </cell>
        </row>
        <row r="125">
          <cell r="A125">
            <v>3407</v>
          </cell>
          <cell r="B125" t="str">
            <v>○○　○○</v>
          </cell>
          <cell r="C125" t="str">
            <v>△△　△△</v>
          </cell>
          <cell r="D125" t="str">
            <v>男</v>
          </cell>
          <cell r="E125">
            <v>1</v>
          </cell>
        </row>
        <row r="126">
          <cell r="A126">
            <v>3408</v>
          </cell>
          <cell r="B126" t="str">
            <v>○○　○○</v>
          </cell>
          <cell r="C126" t="str">
            <v>△△　△△</v>
          </cell>
          <cell r="D126" t="str">
            <v>男</v>
          </cell>
          <cell r="E126">
            <v>1</v>
          </cell>
        </row>
        <row r="127">
          <cell r="A127">
            <v>3409</v>
          </cell>
          <cell r="B127" t="str">
            <v>○○　○○</v>
          </cell>
          <cell r="C127" t="str">
            <v>△△　△△</v>
          </cell>
          <cell r="D127" t="str">
            <v>男</v>
          </cell>
          <cell r="E127">
            <v>1</v>
          </cell>
        </row>
        <row r="128">
          <cell r="A128">
            <v>3410</v>
          </cell>
          <cell r="B128" t="str">
            <v>○○　○○</v>
          </cell>
          <cell r="C128" t="str">
            <v>△△　△△</v>
          </cell>
          <cell r="D128" t="str">
            <v>女</v>
          </cell>
          <cell r="E128">
            <v>2</v>
          </cell>
        </row>
        <row r="129">
          <cell r="A129">
            <v>3411</v>
          </cell>
          <cell r="B129" t="str">
            <v>○○　○○</v>
          </cell>
          <cell r="C129" t="str">
            <v>△△　△△</v>
          </cell>
          <cell r="D129" t="str">
            <v>女</v>
          </cell>
          <cell r="E129">
            <v>2</v>
          </cell>
        </row>
        <row r="130">
          <cell r="A130">
            <v>3412</v>
          </cell>
          <cell r="B130" t="str">
            <v>○○　○○</v>
          </cell>
          <cell r="C130" t="str">
            <v>△△　△△</v>
          </cell>
          <cell r="D130" t="str">
            <v>男</v>
          </cell>
          <cell r="E130">
            <v>1</v>
          </cell>
        </row>
        <row r="131">
          <cell r="A131">
            <v>3413</v>
          </cell>
          <cell r="B131" t="str">
            <v>○○　○○</v>
          </cell>
          <cell r="C131" t="str">
            <v>△△　△△</v>
          </cell>
          <cell r="D131" t="str">
            <v>男</v>
          </cell>
          <cell r="E131">
            <v>1</v>
          </cell>
        </row>
        <row r="132">
          <cell r="A132">
            <v>3414</v>
          </cell>
          <cell r="B132" t="str">
            <v>○○　○○</v>
          </cell>
          <cell r="C132" t="str">
            <v>△△　△△</v>
          </cell>
          <cell r="D132" t="str">
            <v>女</v>
          </cell>
          <cell r="E132">
            <v>2</v>
          </cell>
        </row>
        <row r="133">
          <cell r="A133">
            <v>3415</v>
          </cell>
          <cell r="B133" t="str">
            <v>○○　○○</v>
          </cell>
          <cell r="C133" t="str">
            <v>△△　△△</v>
          </cell>
          <cell r="D133" t="str">
            <v>男</v>
          </cell>
          <cell r="E133">
            <v>1</v>
          </cell>
        </row>
        <row r="134">
          <cell r="A134">
            <v>3416</v>
          </cell>
          <cell r="B134" t="str">
            <v>○○　○○</v>
          </cell>
          <cell r="C134" t="str">
            <v>△△　△△</v>
          </cell>
          <cell r="D134" t="str">
            <v>女</v>
          </cell>
          <cell r="E134">
            <v>2</v>
          </cell>
        </row>
        <row r="135">
          <cell r="A135">
            <v>3417</v>
          </cell>
          <cell r="B135" t="str">
            <v>○○　○○</v>
          </cell>
          <cell r="C135" t="str">
            <v>△△　△△</v>
          </cell>
          <cell r="D135" t="str">
            <v>男</v>
          </cell>
          <cell r="E135">
            <v>1</v>
          </cell>
        </row>
        <row r="136">
          <cell r="A136">
            <v>3418</v>
          </cell>
          <cell r="B136" t="str">
            <v>○○　○○</v>
          </cell>
          <cell r="C136" t="str">
            <v>△△　△△</v>
          </cell>
          <cell r="D136" t="str">
            <v>男</v>
          </cell>
          <cell r="E136">
            <v>1</v>
          </cell>
        </row>
        <row r="137">
          <cell r="A137">
            <v>3419</v>
          </cell>
          <cell r="B137" t="str">
            <v>○○　○○</v>
          </cell>
          <cell r="C137" t="str">
            <v>△△　△△</v>
          </cell>
          <cell r="D137" t="str">
            <v>男</v>
          </cell>
          <cell r="E137">
            <v>1</v>
          </cell>
        </row>
        <row r="138">
          <cell r="A138">
            <v>3420</v>
          </cell>
          <cell r="B138" t="str">
            <v>○○　○○</v>
          </cell>
          <cell r="C138" t="str">
            <v>△△　△△</v>
          </cell>
          <cell r="D138" t="str">
            <v>男</v>
          </cell>
          <cell r="E138">
            <v>1</v>
          </cell>
        </row>
        <row r="139">
          <cell r="A139">
            <v>3421</v>
          </cell>
          <cell r="B139" t="str">
            <v>○○　○○</v>
          </cell>
          <cell r="C139" t="str">
            <v>△△　△△</v>
          </cell>
          <cell r="D139" t="str">
            <v>女</v>
          </cell>
          <cell r="E139">
            <v>2</v>
          </cell>
        </row>
        <row r="140">
          <cell r="A140">
            <v>3422</v>
          </cell>
          <cell r="B140" t="str">
            <v>○○　○○</v>
          </cell>
          <cell r="C140" t="str">
            <v>△△　△△</v>
          </cell>
          <cell r="D140" t="str">
            <v>女</v>
          </cell>
          <cell r="E140">
            <v>2</v>
          </cell>
        </row>
        <row r="141">
          <cell r="A141">
            <v>3423</v>
          </cell>
          <cell r="B141" t="str">
            <v>○○　○○</v>
          </cell>
          <cell r="C141" t="str">
            <v>△△　△△</v>
          </cell>
          <cell r="D141" t="str">
            <v>男</v>
          </cell>
          <cell r="E141">
            <v>1</v>
          </cell>
        </row>
        <row r="142">
          <cell r="A142">
            <v>3424</v>
          </cell>
          <cell r="B142" t="str">
            <v>○○　○○</v>
          </cell>
          <cell r="C142" t="str">
            <v>△△　△△</v>
          </cell>
          <cell r="D142" t="str">
            <v>女</v>
          </cell>
          <cell r="E142">
            <v>2</v>
          </cell>
        </row>
        <row r="143">
          <cell r="A143">
            <v>3425</v>
          </cell>
          <cell r="B143" t="str">
            <v>○○　○○</v>
          </cell>
          <cell r="C143" t="str">
            <v>△△　△△</v>
          </cell>
          <cell r="D143" t="str">
            <v>男</v>
          </cell>
          <cell r="E143">
            <v>1</v>
          </cell>
        </row>
        <row r="144">
          <cell r="A144">
            <v>3426</v>
          </cell>
          <cell r="B144" t="str">
            <v>○○　○○</v>
          </cell>
          <cell r="C144" t="str">
            <v>△△　△△</v>
          </cell>
          <cell r="D144" t="str">
            <v>女</v>
          </cell>
          <cell r="E144">
            <v>2</v>
          </cell>
        </row>
        <row r="145">
          <cell r="A145">
            <v>3427</v>
          </cell>
          <cell r="B145" t="str">
            <v>○○　○○</v>
          </cell>
          <cell r="C145" t="str">
            <v>△△　△△</v>
          </cell>
          <cell r="D145" t="str">
            <v>女</v>
          </cell>
          <cell r="E145">
            <v>2</v>
          </cell>
        </row>
        <row r="146">
          <cell r="A146">
            <v>3428</v>
          </cell>
          <cell r="B146" t="str">
            <v>○○　○○</v>
          </cell>
          <cell r="C146" t="str">
            <v>△△　△△</v>
          </cell>
          <cell r="D146" t="str">
            <v>男</v>
          </cell>
          <cell r="E146">
            <v>1</v>
          </cell>
        </row>
        <row r="147">
          <cell r="A147">
            <v>3429</v>
          </cell>
          <cell r="B147" t="str">
            <v>○○　○○</v>
          </cell>
          <cell r="C147" t="str">
            <v>△△　△△</v>
          </cell>
          <cell r="D147" t="str">
            <v>男</v>
          </cell>
          <cell r="E147">
            <v>1</v>
          </cell>
        </row>
        <row r="148">
          <cell r="A148">
            <v>3430</v>
          </cell>
          <cell r="B148" t="str">
            <v>○○　○○</v>
          </cell>
          <cell r="C148" t="str">
            <v>△△　△△</v>
          </cell>
          <cell r="D148" t="str">
            <v>女</v>
          </cell>
          <cell r="E148">
            <v>2</v>
          </cell>
        </row>
        <row r="149">
          <cell r="A149">
            <v>3431</v>
          </cell>
          <cell r="B149" t="str">
            <v>○○　○○</v>
          </cell>
          <cell r="C149" t="str">
            <v>△△　△△</v>
          </cell>
          <cell r="D149" t="str">
            <v>男</v>
          </cell>
          <cell r="E149">
            <v>1</v>
          </cell>
        </row>
        <row r="150">
          <cell r="A150">
            <v>3432</v>
          </cell>
          <cell r="B150" t="str">
            <v>○○　○○</v>
          </cell>
          <cell r="C150" t="str">
            <v>△△　△△</v>
          </cell>
          <cell r="D150" t="str">
            <v>女</v>
          </cell>
          <cell r="E150">
            <v>2</v>
          </cell>
        </row>
        <row r="151">
          <cell r="A151">
            <v>3433</v>
          </cell>
          <cell r="B151" t="str">
            <v>○○　○○</v>
          </cell>
          <cell r="C151" t="str">
            <v>△△　△△</v>
          </cell>
          <cell r="D151" t="str">
            <v>女</v>
          </cell>
          <cell r="E151">
            <v>2</v>
          </cell>
        </row>
        <row r="152">
          <cell r="A152">
            <v>3434</v>
          </cell>
          <cell r="B152" t="str">
            <v>○○　○○</v>
          </cell>
          <cell r="C152" t="str">
            <v>△△　△△</v>
          </cell>
          <cell r="D152" t="str">
            <v>男</v>
          </cell>
          <cell r="E152">
            <v>1</v>
          </cell>
        </row>
        <row r="153">
          <cell r="A153">
            <v>3435</v>
          </cell>
          <cell r="B153" t="str">
            <v>○○　○○</v>
          </cell>
          <cell r="C153" t="str">
            <v>△△　△△</v>
          </cell>
          <cell r="D153" t="str">
            <v>女</v>
          </cell>
          <cell r="E153">
            <v>2</v>
          </cell>
        </row>
        <row r="154">
          <cell r="A154">
            <v>3436</v>
          </cell>
          <cell r="B154" t="str">
            <v>○○　○○</v>
          </cell>
          <cell r="C154" t="str">
            <v>△△　△△</v>
          </cell>
          <cell r="D154" t="str">
            <v>女</v>
          </cell>
          <cell r="E154">
            <v>2</v>
          </cell>
        </row>
        <row r="155">
          <cell r="A155">
            <v>3437</v>
          </cell>
          <cell r="B155" t="str">
            <v>○○　○○</v>
          </cell>
          <cell r="C155" t="str">
            <v>△△　△△</v>
          </cell>
          <cell r="D155" t="str">
            <v>男</v>
          </cell>
          <cell r="E155">
            <v>1</v>
          </cell>
        </row>
        <row r="156">
          <cell r="A156">
            <v>3438</v>
          </cell>
          <cell r="B156" t="str">
            <v>○○　○○</v>
          </cell>
          <cell r="C156" t="str">
            <v>△△　△△</v>
          </cell>
          <cell r="D156" t="str">
            <v>女</v>
          </cell>
          <cell r="E156">
            <v>2</v>
          </cell>
        </row>
        <row r="157">
          <cell r="A157">
            <v>3501</v>
          </cell>
          <cell r="B157" t="str">
            <v>○○　○○</v>
          </cell>
          <cell r="C157" t="str">
            <v>△△　△△</v>
          </cell>
          <cell r="D157" t="str">
            <v>男</v>
          </cell>
          <cell r="E157">
            <v>1</v>
          </cell>
        </row>
        <row r="158">
          <cell r="A158">
            <v>3502</v>
          </cell>
          <cell r="B158" t="str">
            <v>○○　○○</v>
          </cell>
          <cell r="C158" t="str">
            <v>△△　△△</v>
          </cell>
          <cell r="D158" t="str">
            <v>男</v>
          </cell>
          <cell r="E158">
            <v>1</v>
          </cell>
        </row>
        <row r="159">
          <cell r="A159">
            <v>3503</v>
          </cell>
          <cell r="B159" t="str">
            <v>○○　○○</v>
          </cell>
          <cell r="C159" t="str">
            <v>△△　△△</v>
          </cell>
          <cell r="D159" t="str">
            <v>男</v>
          </cell>
          <cell r="E159">
            <v>1</v>
          </cell>
        </row>
        <row r="160">
          <cell r="A160">
            <v>3504</v>
          </cell>
          <cell r="B160" t="str">
            <v>○○　○○</v>
          </cell>
          <cell r="C160" t="str">
            <v>△△　△△</v>
          </cell>
          <cell r="D160" t="str">
            <v>女</v>
          </cell>
          <cell r="E160">
            <v>2</v>
          </cell>
        </row>
        <row r="161">
          <cell r="A161">
            <v>3505</v>
          </cell>
          <cell r="B161" t="str">
            <v>○○　○○</v>
          </cell>
          <cell r="C161" t="str">
            <v>△△　△△</v>
          </cell>
          <cell r="D161" t="str">
            <v>男</v>
          </cell>
          <cell r="E161">
            <v>1</v>
          </cell>
        </row>
        <row r="162">
          <cell r="A162">
            <v>3506</v>
          </cell>
          <cell r="B162" t="str">
            <v>○○　○○</v>
          </cell>
          <cell r="C162" t="str">
            <v>△△　△△</v>
          </cell>
          <cell r="D162" t="str">
            <v>男</v>
          </cell>
          <cell r="E162">
            <v>1</v>
          </cell>
        </row>
        <row r="163">
          <cell r="A163">
            <v>3507</v>
          </cell>
          <cell r="B163" t="str">
            <v>○○　○○</v>
          </cell>
          <cell r="C163" t="str">
            <v>△△　△△</v>
          </cell>
          <cell r="D163" t="str">
            <v>女</v>
          </cell>
          <cell r="E163">
            <v>2</v>
          </cell>
        </row>
        <row r="164">
          <cell r="A164">
            <v>3508</v>
          </cell>
          <cell r="B164" t="str">
            <v>○○　○○</v>
          </cell>
          <cell r="C164" t="str">
            <v>△△　△△</v>
          </cell>
          <cell r="D164" t="str">
            <v>男</v>
          </cell>
          <cell r="E164">
            <v>1</v>
          </cell>
        </row>
        <row r="165">
          <cell r="A165">
            <v>3509</v>
          </cell>
          <cell r="B165" t="str">
            <v>○○　○○</v>
          </cell>
          <cell r="C165" t="str">
            <v>△△　△△</v>
          </cell>
          <cell r="D165" t="str">
            <v>女</v>
          </cell>
          <cell r="E165">
            <v>2</v>
          </cell>
        </row>
        <row r="166">
          <cell r="A166">
            <v>3510</v>
          </cell>
          <cell r="B166" t="str">
            <v>○○　○○</v>
          </cell>
          <cell r="C166" t="str">
            <v>△△　△△</v>
          </cell>
          <cell r="D166" t="str">
            <v>女</v>
          </cell>
          <cell r="E166">
            <v>2</v>
          </cell>
        </row>
        <row r="167">
          <cell r="A167">
            <v>3511</v>
          </cell>
          <cell r="B167" t="str">
            <v>○○　○○</v>
          </cell>
          <cell r="C167" t="str">
            <v>△△　△△</v>
          </cell>
          <cell r="D167" t="str">
            <v>男</v>
          </cell>
          <cell r="E167">
            <v>1</v>
          </cell>
        </row>
        <row r="168">
          <cell r="A168">
            <v>3512</v>
          </cell>
          <cell r="B168" t="str">
            <v>○○　○○</v>
          </cell>
          <cell r="C168" t="str">
            <v>△△　△△</v>
          </cell>
          <cell r="D168" t="str">
            <v>女</v>
          </cell>
          <cell r="E168">
            <v>2</v>
          </cell>
        </row>
        <row r="169">
          <cell r="A169">
            <v>3513</v>
          </cell>
          <cell r="B169" t="str">
            <v>○○　○○</v>
          </cell>
          <cell r="C169" t="str">
            <v>△△　△△</v>
          </cell>
          <cell r="D169" t="str">
            <v>男</v>
          </cell>
          <cell r="E169">
            <v>1</v>
          </cell>
        </row>
        <row r="170">
          <cell r="A170">
            <v>3514</v>
          </cell>
          <cell r="B170" t="str">
            <v>○○　○○</v>
          </cell>
          <cell r="C170" t="str">
            <v>△△　△△</v>
          </cell>
          <cell r="D170" t="str">
            <v>女</v>
          </cell>
          <cell r="E170">
            <v>2</v>
          </cell>
        </row>
        <row r="171">
          <cell r="A171">
            <v>3515</v>
          </cell>
          <cell r="B171" t="str">
            <v>○○　○○</v>
          </cell>
          <cell r="C171" t="str">
            <v>△△　△△</v>
          </cell>
          <cell r="D171" t="str">
            <v>女</v>
          </cell>
          <cell r="E171">
            <v>2</v>
          </cell>
        </row>
        <row r="172">
          <cell r="A172">
            <v>3516</v>
          </cell>
          <cell r="B172" t="str">
            <v>○○　○○</v>
          </cell>
          <cell r="C172" t="str">
            <v>△△　△△</v>
          </cell>
          <cell r="D172" t="str">
            <v>男</v>
          </cell>
          <cell r="E172">
            <v>1</v>
          </cell>
        </row>
        <row r="173">
          <cell r="A173">
            <v>3517</v>
          </cell>
          <cell r="B173" t="str">
            <v>○○　○○</v>
          </cell>
          <cell r="C173" t="str">
            <v>△△　△△</v>
          </cell>
          <cell r="D173" t="str">
            <v>女</v>
          </cell>
          <cell r="E173">
            <v>2</v>
          </cell>
        </row>
        <row r="174">
          <cell r="A174">
            <v>3518</v>
          </cell>
          <cell r="B174" t="str">
            <v>○○　○○</v>
          </cell>
          <cell r="C174" t="str">
            <v>△△　△△</v>
          </cell>
          <cell r="D174" t="str">
            <v>男</v>
          </cell>
          <cell r="E174">
            <v>1</v>
          </cell>
        </row>
        <row r="175">
          <cell r="A175">
            <v>3519</v>
          </cell>
          <cell r="B175" t="str">
            <v>○○　○○</v>
          </cell>
          <cell r="C175" t="str">
            <v>△△　△△</v>
          </cell>
          <cell r="D175" t="str">
            <v>男</v>
          </cell>
          <cell r="E175">
            <v>1</v>
          </cell>
        </row>
        <row r="176">
          <cell r="A176">
            <v>3520</v>
          </cell>
          <cell r="B176" t="str">
            <v>○○　○○</v>
          </cell>
          <cell r="C176" t="str">
            <v>△△　△△</v>
          </cell>
          <cell r="D176" t="str">
            <v>女</v>
          </cell>
          <cell r="E176">
            <v>2</v>
          </cell>
        </row>
        <row r="177">
          <cell r="A177">
            <v>3521</v>
          </cell>
          <cell r="B177" t="str">
            <v>○○　○○</v>
          </cell>
          <cell r="C177" t="str">
            <v>△△　△△</v>
          </cell>
          <cell r="D177" t="str">
            <v>男</v>
          </cell>
          <cell r="E177">
            <v>1</v>
          </cell>
        </row>
        <row r="178">
          <cell r="A178">
            <v>3522</v>
          </cell>
          <cell r="B178" t="str">
            <v>○○　○○</v>
          </cell>
          <cell r="C178" t="str">
            <v>△△　△△</v>
          </cell>
          <cell r="D178" t="str">
            <v>男</v>
          </cell>
          <cell r="E178">
            <v>1</v>
          </cell>
        </row>
        <row r="179">
          <cell r="A179">
            <v>3523</v>
          </cell>
          <cell r="B179" t="str">
            <v>○○　○○</v>
          </cell>
          <cell r="C179" t="str">
            <v>△△　△△</v>
          </cell>
          <cell r="D179" t="str">
            <v>男</v>
          </cell>
          <cell r="E179">
            <v>1</v>
          </cell>
        </row>
        <row r="180">
          <cell r="A180">
            <v>3524</v>
          </cell>
          <cell r="B180" t="str">
            <v>○○　○○</v>
          </cell>
          <cell r="C180" t="str">
            <v>△△　△△</v>
          </cell>
          <cell r="D180" t="str">
            <v>男</v>
          </cell>
          <cell r="E180">
            <v>1</v>
          </cell>
        </row>
        <row r="181">
          <cell r="A181">
            <v>3525</v>
          </cell>
          <cell r="B181" t="str">
            <v>○○　○○</v>
          </cell>
          <cell r="C181" t="str">
            <v>△△　△△</v>
          </cell>
          <cell r="D181" t="str">
            <v>女</v>
          </cell>
          <cell r="E181">
            <v>2</v>
          </cell>
        </row>
        <row r="182">
          <cell r="A182">
            <v>3526</v>
          </cell>
          <cell r="B182" t="str">
            <v>○○　○○</v>
          </cell>
          <cell r="C182" t="str">
            <v>△△　△△</v>
          </cell>
          <cell r="D182" t="str">
            <v>女</v>
          </cell>
          <cell r="E182">
            <v>2</v>
          </cell>
        </row>
        <row r="183">
          <cell r="A183">
            <v>3527</v>
          </cell>
          <cell r="B183" t="str">
            <v>○○　○○</v>
          </cell>
          <cell r="C183" t="str">
            <v>△△　△△</v>
          </cell>
          <cell r="D183" t="str">
            <v>女</v>
          </cell>
          <cell r="E183">
            <v>2</v>
          </cell>
        </row>
        <row r="184">
          <cell r="A184">
            <v>3528</v>
          </cell>
          <cell r="B184" t="str">
            <v>○○　○○</v>
          </cell>
          <cell r="C184" t="str">
            <v>△△　△△</v>
          </cell>
          <cell r="D184" t="str">
            <v>女</v>
          </cell>
          <cell r="E184">
            <v>2</v>
          </cell>
        </row>
        <row r="185">
          <cell r="A185">
            <v>3529</v>
          </cell>
          <cell r="B185" t="str">
            <v>○○　○○</v>
          </cell>
          <cell r="C185" t="str">
            <v>△△　△△</v>
          </cell>
          <cell r="D185" t="str">
            <v>男</v>
          </cell>
          <cell r="E185">
            <v>1</v>
          </cell>
        </row>
        <row r="186">
          <cell r="A186">
            <v>3530</v>
          </cell>
          <cell r="B186" t="str">
            <v>○○　○○</v>
          </cell>
          <cell r="C186" t="str">
            <v>△△　△△</v>
          </cell>
          <cell r="D186" t="str">
            <v>女</v>
          </cell>
          <cell r="E186">
            <v>2</v>
          </cell>
        </row>
        <row r="187">
          <cell r="A187">
            <v>3531</v>
          </cell>
          <cell r="B187" t="str">
            <v>○○　○○</v>
          </cell>
          <cell r="C187" t="str">
            <v>△△　△△</v>
          </cell>
          <cell r="D187" t="str">
            <v>男</v>
          </cell>
          <cell r="E187">
            <v>1</v>
          </cell>
        </row>
        <row r="188">
          <cell r="A188">
            <v>3532</v>
          </cell>
          <cell r="B188" t="str">
            <v>○○　○○</v>
          </cell>
          <cell r="C188" t="str">
            <v>△△　△△</v>
          </cell>
          <cell r="D188" t="str">
            <v>女</v>
          </cell>
          <cell r="E188">
            <v>2</v>
          </cell>
        </row>
        <row r="189">
          <cell r="A189">
            <v>3533</v>
          </cell>
          <cell r="B189" t="str">
            <v>○○　○○</v>
          </cell>
          <cell r="C189" t="str">
            <v>△△　△△</v>
          </cell>
          <cell r="D189" t="str">
            <v>女</v>
          </cell>
          <cell r="E189">
            <v>2</v>
          </cell>
        </row>
        <row r="190">
          <cell r="A190">
            <v>3534</v>
          </cell>
          <cell r="B190" t="str">
            <v>○○　○○</v>
          </cell>
          <cell r="C190" t="str">
            <v>△△　△△</v>
          </cell>
          <cell r="D190" t="str">
            <v>女</v>
          </cell>
          <cell r="E190">
            <v>2</v>
          </cell>
        </row>
        <row r="191">
          <cell r="A191">
            <v>3535</v>
          </cell>
          <cell r="B191" t="str">
            <v>○○　○○</v>
          </cell>
          <cell r="C191" t="str">
            <v>△△　△△</v>
          </cell>
          <cell r="D191" t="str">
            <v>男</v>
          </cell>
          <cell r="E191">
            <v>1</v>
          </cell>
        </row>
        <row r="192">
          <cell r="A192">
            <v>3536</v>
          </cell>
          <cell r="B192" t="str">
            <v>○○　○○</v>
          </cell>
          <cell r="C192" t="str">
            <v>△△　△△</v>
          </cell>
          <cell r="D192" t="str">
            <v>男</v>
          </cell>
          <cell r="E192">
            <v>1</v>
          </cell>
        </row>
        <row r="193">
          <cell r="A193">
            <v>3537</v>
          </cell>
          <cell r="B193" t="str">
            <v>○○　○○</v>
          </cell>
          <cell r="C193" t="str">
            <v>△△　△△</v>
          </cell>
          <cell r="D193" t="str">
            <v>女</v>
          </cell>
          <cell r="E193">
            <v>2</v>
          </cell>
        </row>
        <row r="194">
          <cell r="A194">
            <v>3538</v>
          </cell>
          <cell r="B194" t="str">
            <v>○○　○○</v>
          </cell>
          <cell r="C194" t="str">
            <v>△△　△△</v>
          </cell>
          <cell r="D194" t="str">
            <v>女</v>
          </cell>
          <cell r="E194">
            <v>2</v>
          </cell>
        </row>
        <row r="195">
          <cell r="A195">
            <v>3539</v>
          </cell>
          <cell r="B195" t="str">
            <v>○○　○○</v>
          </cell>
          <cell r="C195" t="str">
            <v>△△　△△</v>
          </cell>
          <cell r="D195" t="str">
            <v>男</v>
          </cell>
          <cell r="E195">
            <v>1</v>
          </cell>
        </row>
        <row r="196">
          <cell r="E196" t="str">
            <v/>
          </cell>
        </row>
        <row r="197">
          <cell r="E197" t="str">
            <v/>
          </cell>
        </row>
        <row r="198">
          <cell r="E198" t="str">
            <v/>
          </cell>
        </row>
        <row r="199">
          <cell r="E199" t="str">
            <v/>
          </cell>
        </row>
        <row r="200">
          <cell r="E200" t="str">
            <v/>
          </cell>
        </row>
        <row r="201">
          <cell r="E201" t="str">
            <v/>
          </cell>
        </row>
        <row r="202">
          <cell r="E202" t="str">
            <v/>
          </cell>
        </row>
        <row r="203">
          <cell r="E203" t="str">
            <v/>
          </cell>
        </row>
        <row r="204">
          <cell r="E204" t="str">
            <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L305"/>
  <sheetViews>
    <sheetView zoomScaleNormal="100" workbookViewId="0">
      <selection activeCell="P6" sqref="P6"/>
    </sheetView>
  </sheetViews>
  <sheetFormatPr defaultRowHeight="13.5"/>
  <cols>
    <col min="2" max="3" width="16" customWidth="1"/>
    <col min="4" max="4" width="4.875" style="8" customWidth="1"/>
    <col min="5" max="5" width="3.375" hidden="1" customWidth="1"/>
    <col min="7" max="7" width="42.125" customWidth="1"/>
  </cols>
  <sheetData>
    <row r="1" spans="1:12" ht="14.25" thickBot="1">
      <c r="A1" s="52" t="s">
        <v>61</v>
      </c>
    </row>
    <row r="2" spans="1:12" ht="15" thickTop="1" thickBot="1">
      <c r="A2" t="s">
        <v>62</v>
      </c>
      <c r="B2" s="75" t="s">
        <v>109</v>
      </c>
      <c r="C2" s="53"/>
    </row>
    <row r="3" spans="1:12" ht="14.25" thickTop="1"/>
    <row r="4" spans="1:12" ht="21.75" thickBot="1">
      <c r="A4" s="54" t="s">
        <v>63</v>
      </c>
      <c r="B4" s="54" t="s">
        <v>32</v>
      </c>
      <c r="C4" s="54" t="s">
        <v>64</v>
      </c>
      <c r="D4" s="54" t="s">
        <v>33</v>
      </c>
      <c r="E4" s="55" t="s">
        <v>65</v>
      </c>
    </row>
    <row r="5" spans="1:12" ht="14.25" thickTop="1">
      <c r="A5" s="66">
        <v>3101</v>
      </c>
      <c r="B5" s="67" t="s">
        <v>66</v>
      </c>
      <c r="C5" s="67" t="s">
        <v>67</v>
      </c>
      <c r="D5" s="68" t="s">
        <v>68</v>
      </c>
      <c r="E5" s="56">
        <f>IF(D5="男",1,IF(D5="女",2,""))</f>
        <v>1</v>
      </c>
    </row>
    <row r="6" spans="1:12">
      <c r="A6" s="69">
        <v>3102</v>
      </c>
      <c r="B6" s="70" t="s">
        <v>69</v>
      </c>
      <c r="C6" s="70" t="s">
        <v>70</v>
      </c>
      <c r="D6" s="71" t="s">
        <v>68</v>
      </c>
      <c r="E6" s="56">
        <f t="shared" ref="E6:E69" si="0">IF(D6="男",1,IF(D6="女",2,""))</f>
        <v>1</v>
      </c>
      <c r="G6" s="57" t="s">
        <v>71</v>
      </c>
    </row>
    <row r="7" spans="1:12">
      <c r="A7" s="69">
        <v>3103</v>
      </c>
      <c r="B7" s="70" t="s">
        <v>69</v>
      </c>
      <c r="C7" s="70" t="s">
        <v>70</v>
      </c>
      <c r="D7" s="71" t="s">
        <v>68</v>
      </c>
      <c r="E7" s="56">
        <f t="shared" si="0"/>
        <v>1</v>
      </c>
    </row>
    <row r="8" spans="1:12">
      <c r="A8" s="69">
        <v>3104</v>
      </c>
      <c r="B8" s="70" t="s">
        <v>69</v>
      </c>
      <c r="C8" s="70" t="s">
        <v>70</v>
      </c>
      <c r="D8" s="71" t="s">
        <v>68</v>
      </c>
      <c r="E8" s="56">
        <f t="shared" si="0"/>
        <v>1</v>
      </c>
      <c r="G8" s="84" t="s">
        <v>72</v>
      </c>
      <c r="H8" s="85"/>
      <c r="I8" s="85"/>
      <c r="J8" s="85"/>
      <c r="K8" s="85"/>
      <c r="L8" s="86"/>
    </row>
    <row r="9" spans="1:12">
      <c r="A9" s="69">
        <v>3105</v>
      </c>
      <c r="B9" s="70" t="s">
        <v>69</v>
      </c>
      <c r="C9" s="70" t="s">
        <v>70</v>
      </c>
      <c r="D9" s="71" t="s">
        <v>68</v>
      </c>
      <c r="E9" s="56">
        <f t="shared" si="0"/>
        <v>1</v>
      </c>
      <c r="G9" s="87"/>
      <c r="H9" s="88"/>
      <c r="I9" s="88"/>
      <c r="J9" s="88"/>
      <c r="K9" s="88"/>
      <c r="L9" s="89"/>
    </row>
    <row r="10" spans="1:12">
      <c r="A10" s="69">
        <v>3106</v>
      </c>
      <c r="B10" s="70" t="s">
        <v>69</v>
      </c>
      <c r="C10" s="70" t="s">
        <v>70</v>
      </c>
      <c r="D10" s="71" t="s">
        <v>68</v>
      </c>
      <c r="E10" s="56">
        <f t="shared" si="0"/>
        <v>1</v>
      </c>
      <c r="G10" s="58" t="s">
        <v>73</v>
      </c>
      <c r="H10" s="59"/>
      <c r="I10" s="59"/>
      <c r="J10" s="59"/>
      <c r="K10" s="59"/>
      <c r="L10" s="60"/>
    </row>
    <row r="11" spans="1:12">
      <c r="A11" s="69">
        <v>3107</v>
      </c>
      <c r="B11" s="70" t="s">
        <v>69</v>
      </c>
      <c r="C11" s="70" t="s">
        <v>70</v>
      </c>
      <c r="D11" s="71" t="s">
        <v>68</v>
      </c>
      <c r="E11" s="56">
        <f t="shared" si="0"/>
        <v>1</v>
      </c>
      <c r="G11" s="61" t="s">
        <v>74</v>
      </c>
      <c r="H11" s="62"/>
      <c r="I11" s="62"/>
      <c r="J11" s="62"/>
      <c r="K11" s="62"/>
      <c r="L11" s="63"/>
    </row>
    <row r="12" spans="1:12">
      <c r="A12" s="69">
        <v>3108</v>
      </c>
      <c r="B12" s="70" t="s">
        <v>69</v>
      </c>
      <c r="C12" s="70" t="s">
        <v>70</v>
      </c>
      <c r="D12" s="71" t="s">
        <v>75</v>
      </c>
      <c r="E12" s="56">
        <f t="shared" si="0"/>
        <v>2</v>
      </c>
    </row>
    <row r="13" spans="1:12">
      <c r="A13" s="69">
        <v>3109</v>
      </c>
      <c r="B13" s="70" t="s">
        <v>69</v>
      </c>
      <c r="C13" s="70" t="s">
        <v>70</v>
      </c>
      <c r="D13" s="71" t="s">
        <v>75</v>
      </c>
      <c r="E13" s="56">
        <f t="shared" si="0"/>
        <v>2</v>
      </c>
    </row>
    <row r="14" spans="1:12">
      <c r="A14" s="69">
        <v>3110</v>
      </c>
      <c r="B14" s="70" t="s">
        <v>69</v>
      </c>
      <c r="C14" s="70" t="s">
        <v>70</v>
      </c>
      <c r="D14" s="71" t="s">
        <v>75</v>
      </c>
      <c r="E14" s="56">
        <f t="shared" si="0"/>
        <v>2</v>
      </c>
      <c r="G14" s="64" t="s">
        <v>76</v>
      </c>
    </row>
    <row r="15" spans="1:12">
      <c r="A15" s="69">
        <v>3111</v>
      </c>
      <c r="B15" s="70" t="s">
        <v>69</v>
      </c>
      <c r="C15" s="70" t="s">
        <v>70</v>
      </c>
      <c r="D15" s="71" t="s">
        <v>75</v>
      </c>
      <c r="E15" s="56">
        <f t="shared" si="0"/>
        <v>2</v>
      </c>
      <c r="G15" t="s">
        <v>77</v>
      </c>
    </row>
    <row r="16" spans="1:12">
      <c r="A16" s="69">
        <v>3112</v>
      </c>
      <c r="B16" s="70" t="s">
        <v>69</v>
      </c>
      <c r="C16" s="70" t="s">
        <v>70</v>
      </c>
      <c r="D16" s="71" t="s">
        <v>75</v>
      </c>
      <c r="E16" s="56">
        <f t="shared" si="0"/>
        <v>2</v>
      </c>
      <c r="G16" t="s">
        <v>78</v>
      </c>
    </row>
    <row r="17" spans="1:12">
      <c r="A17" s="69">
        <v>3113</v>
      </c>
      <c r="B17" s="70" t="s">
        <v>69</v>
      </c>
      <c r="C17" s="70" t="s">
        <v>70</v>
      </c>
      <c r="D17" s="71" t="s">
        <v>68</v>
      </c>
      <c r="E17" s="56">
        <f t="shared" si="0"/>
        <v>1</v>
      </c>
      <c r="G17" t="s">
        <v>79</v>
      </c>
    </row>
    <row r="18" spans="1:12">
      <c r="A18" s="69">
        <v>3114</v>
      </c>
      <c r="B18" s="70" t="s">
        <v>69</v>
      </c>
      <c r="C18" s="70" t="s">
        <v>70</v>
      </c>
      <c r="D18" s="71" t="s">
        <v>68</v>
      </c>
      <c r="E18" s="56">
        <f t="shared" si="0"/>
        <v>1</v>
      </c>
    </row>
    <row r="19" spans="1:12">
      <c r="A19" s="69">
        <v>3115</v>
      </c>
      <c r="B19" s="70" t="s">
        <v>69</v>
      </c>
      <c r="C19" s="70" t="s">
        <v>70</v>
      </c>
      <c r="D19" s="71" t="s">
        <v>68</v>
      </c>
      <c r="E19" s="56">
        <f t="shared" si="0"/>
        <v>1</v>
      </c>
      <c r="G19" s="90" t="s">
        <v>80</v>
      </c>
      <c r="H19" s="91"/>
    </row>
    <row r="20" spans="1:12">
      <c r="A20" s="69">
        <v>3116</v>
      </c>
      <c r="B20" s="70" t="s">
        <v>69</v>
      </c>
      <c r="C20" s="70" t="s">
        <v>70</v>
      </c>
      <c r="D20" s="71" t="s">
        <v>75</v>
      </c>
      <c r="E20" s="56">
        <f t="shared" si="0"/>
        <v>2</v>
      </c>
      <c r="G20" s="92" t="s">
        <v>81</v>
      </c>
      <c r="H20" s="92"/>
      <c r="I20" s="92"/>
      <c r="J20" s="92"/>
      <c r="K20" s="92"/>
      <c r="L20" s="92"/>
    </row>
    <row r="21" spans="1:12" ht="13.5" customHeight="1">
      <c r="A21" s="69">
        <v>3117</v>
      </c>
      <c r="B21" s="70" t="s">
        <v>69</v>
      </c>
      <c r="C21" s="70" t="s">
        <v>70</v>
      </c>
      <c r="D21" s="71" t="s">
        <v>75</v>
      </c>
      <c r="E21" s="56">
        <f t="shared" si="0"/>
        <v>2</v>
      </c>
      <c r="G21" s="83" t="s">
        <v>82</v>
      </c>
      <c r="H21" s="83"/>
      <c r="I21" s="83"/>
      <c r="J21" s="83"/>
      <c r="K21" s="83"/>
      <c r="L21" s="83"/>
    </row>
    <row r="22" spans="1:12">
      <c r="A22" s="69">
        <v>3118</v>
      </c>
      <c r="B22" s="70" t="s">
        <v>69</v>
      </c>
      <c r="C22" s="70" t="s">
        <v>70</v>
      </c>
      <c r="D22" s="71" t="s">
        <v>68</v>
      </c>
      <c r="E22" s="56">
        <f t="shared" si="0"/>
        <v>1</v>
      </c>
      <c r="G22" s="83"/>
      <c r="H22" s="83"/>
      <c r="I22" s="83"/>
      <c r="J22" s="83"/>
      <c r="K22" s="83"/>
      <c r="L22" s="83"/>
    </row>
    <row r="23" spans="1:12">
      <c r="A23" s="69">
        <v>3119</v>
      </c>
      <c r="B23" s="70" t="s">
        <v>69</v>
      </c>
      <c r="C23" s="70" t="s">
        <v>70</v>
      </c>
      <c r="D23" s="71" t="s">
        <v>75</v>
      </c>
      <c r="E23" s="56">
        <f t="shared" si="0"/>
        <v>2</v>
      </c>
      <c r="G23" s="83"/>
      <c r="H23" s="83"/>
      <c r="I23" s="83"/>
      <c r="J23" s="83"/>
      <c r="K23" s="83"/>
      <c r="L23" s="83"/>
    </row>
    <row r="24" spans="1:12" ht="15.75" customHeight="1">
      <c r="A24" s="69">
        <v>3120</v>
      </c>
      <c r="B24" s="70" t="s">
        <v>69</v>
      </c>
      <c r="C24" s="70" t="s">
        <v>70</v>
      </c>
      <c r="D24" s="71" t="s">
        <v>75</v>
      </c>
      <c r="E24" s="56">
        <f t="shared" si="0"/>
        <v>2</v>
      </c>
      <c r="G24" s="82" t="s">
        <v>83</v>
      </c>
      <c r="H24" s="82"/>
      <c r="I24" s="82"/>
      <c r="J24" s="82"/>
      <c r="K24" s="82"/>
      <c r="L24" s="82"/>
    </row>
    <row r="25" spans="1:12">
      <c r="A25" s="69">
        <v>3121</v>
      </c>
      <c r="B25" s="70" t="s">
        <v>69</v>
      </c>
      <c r="C25" s="70" t="s">
        <v>70</v>
      </c>
      <c r="D25" s="71" t="s">
        <v>75</v>
      </c>
      <c r="E25" s="56">
        <f t="shared" si="0"/>
        <v>2</v>
      </c>
      <c r="G25" t="s">
        <v>84</v>
      </c>
      <c r="H25" s="65"/>
      <c r="I25" s="65"/>
      <c r="J25" s="65"/>
      <c r="K25" s="65"/>
      <c r="L25" s="65"/>
    </row>
    <row r="26" spans="1:12">
      <c r="A26" s="69">
        <v>3122</v>
      </c>
      <c r="B26" s="70" t="s">
        <v>69</v>
      </c>
      <c r="C26" s="70" t="s">
        <v>70</v>
      </c>
      <c r="D26" s="71" t="s">
        <v>75</v>
      </c>
      <c r="E26" s="56">
        <f t="shared" si="0"/>
        <v>2</v>
      </c>
      <c r="G26" s="65"/>
      <c r="H26" s="65"/>
      <c r="I26" s="65"/>
      <c r="J26" s="65"/>
      <c r="K26" s="65"/>
      <c r="L26" s="65"/>
    </row>
    <row r="27" spans="1:12">
      <c r="A27" s="69">
        <v>3123</v>
      </c>
      <c r="B27" s="70" t="s">
        <v>69</v>
      </c>
      <c r="C27" s="70" t="s">
        <v>70</v>
      </c>
      <c r="D27" s="71" t="s">
        <v>68</v>
      </c>
      <c r="E27" s="56">
        <f t="shared" si="0"/>
        <v>1</v>
      </c>
      <c r="G27" s="64" t="s">
        <v>85</v>
      </c>
      <c r="H27" s="65"/>
      <c r="I27" s="65"/>
      <c r="J27" s="65"/>
      <c r="K27" s="65"/>
      <c r="L27" s="65"/>
    </row>
    <row r="28" spans="1:12" ht="15.75" customHeight="1">
      <c r="A28" s="69">
        <v>3124</v>
      </c>
      <c r="B28" s="70" t="s">
        <v>69</v>
      </c>
      <c r="C28" s="70" t="s">
        <v>70</v>
      </c>
      <c r="D28" s="71" t="s">
        <v>68</v>
      </c>
      <c r="E28" s="56">
        <f t="shared" si="0"/>
        <v>1</v>
      </c>
      <c r="G28" s="83" t="s">
        <v>86</v>
      </c>
      <c r="H28" s="83"/>
      <c r="I28" s="83"/>
      <c r="J28" s="83"/>
      <c r="K28" s="83"/>
      <c r="L28" s="83"/>
    </row>
    <row r="29" spans="1:12">
      <c r="A29" s="69">
        <v>3125</v>
      </c>
      <c r="B29" s="70" t="s">
        <v>69</v>
      </c>
      <c r="C29" s="70" t="s">
        <v>70</v>
      </c>
      <c r="D29" s="71" t="s">
        <v>68</v>
      </c>
      <c r="E29" s="56">
        <f t="shared" si="0"/>
        <v>1</v>
      </c>
      <c r="G29" s="83"/>
      <c r="H29" s="83"/>
      <c r="I29" s="83"/>
      <c r="J29" s="83"/>
      <c r="K29" s="83"/>
      <c r="L29" s="83"/>
    </row>
    <row r="30" spans="1:12" ht="18" customHeight="1">
      <c r="A30" s="69">
        <v>3126</v>
      </c>
      <c r="B30" s="70" t="s">
        <v>69</v>
      </c>
      <c r="C30" s="70" t="s">
        <v>70</v>
      </c>
      <c r="D30" s="71" t="s">
        <v>75</v>
      </c>
      <c r="E30" s="56">
        <f t="shared" si="0"/>
        <v>2</v>
      </c>
      <c r="G30" s="82" t="s">
        <v>87</v>
      </c>
      <c r="H30" s="82"/>
      <c r="I30" s="82"/>
      <c r="J30" s="82"/>
      <c r="K30" s="82"/>
      <c r="L30" s="82"/>
    </row>
    <row r="31" spans="1:12" ht="15.75" customHeight="1">
      <c r="A31" s="69">
        <v>3127</v>
      </c>
      <c r="B31" s="70" t="s">
        <v>69</v>
      </c>
      <c r="C31" s="70" t="s">
        <v>70</v>
      </c>
      <c r="D31" s="71" t="s">
        <v>75</v>
      </c>
      <c r="E31" s="56">
        <f t="shared" si="0"/>
        <v>2</v>
      </c>
      <c r="G31" s="82" t="s">
        <v>88</v>
      </c>
      <c r="H31" s="82"/>
      <c r="I31" s="82"/>
      <c r="J31" s="82"/>
      <c r="K31" s="82"/>
      <c r="L31" s="82"/>
    </row>
    <row r="32" spans="1:12" ht="15" customHeight="1">
      <c r="A32" s="69">
        <v>3128</v>
      </c>
      <c r="B32" s="70" t="s">
        <v>69</v>
      </c>
      <c r="C32" s="70" t="s">
        <v>70</v>
      </c>
      <c r="D32" s="71" t="s">
        <v>68</v>
      </c>
      <c r="E32" s="56">
        <f t="shared" si="0"/>
        <v>1</v>
      </c>
      <c r="G32" t="s">
        <v>89</v>
      </c>
    </row>
    <row r="33" spans="1:12">
      <c r="A33" s="69">
        <v>3129</v>
      </c>
      <c r="B33" s="70" t="s">
        <v>69</v>
      </c>
      <c r="C33" s="70" t="s">
        <v>70</v>
      </c>
      <c r="D33" s="71" t="s">
        <v>75</v>
      </c>
      <c r="E33" s="56">
        <f t="shared" si="0"/>
        <v>2</v>
      </c>
      <c r="G33" s="83" t="s">
        <v>90</v>
      </c>
      <c r="H33" s="83"/>
      <c r="I33" s="83"/>
      <c r="J33" s="83"/>
      <c r="K33" s="83"/>
      <c r="L33" s="83"/>
    </row>
    <row r="34" spans="1:12">
      <c r="A34" s="69">
        <v>3130</v>
      </c>
      <c r="B34" s="70" t="s">
        <v>69</v>
      </c>
      <c r="C34" s="70" t="s">
        <v>70</v>
      </c>
      <c r="D34" s="71" t="s">
        <v>68</v>
      </c>
      <c r="E34" s="56">
        <f t="shared" si="0"/>
        <v>1</v>
      </c>
      <c r="G34" s="65"/>
      <c r="H34" s="65"/>
      <c r="I34" s="65"/>
      <c r="J34" s="65"/>
      <c r="K34" s="65"/>
      <c r="L34" s="65"/>
    </row>
    <row r="35" spans="1:12">
      <c r="A35" s="69">
        <v>3131</v>
      </c>
      <c r="B35" s="70" t="s">
        <v>69</v>
      </c>
      <c r="C35" s="70" t="s">
        <v>70</v>
      </c>
      <c r="D35" s="71" t="s">
        <v>75</v>
      </c>
      <c r="E35" s="56">
        <f t="shared" si="0"/>
        <v>2</v>
      </c>
      <c r="G35" s="57" t="s">
        <v>91</v>
      </c>
    </row>
    <row r="36" spans="1:12">
      <c r="A36" s="69">
        <v>3132</v>
      </c>
      <c r="B36" s="70" t="s">
        <v>69</v>
      </c>
      <c r="C36" s="70" t="s">
        <v>70</v>
      </c>
      <c r="D36" s="71" t="s">
        <v>75</v>
      </c>
      <c r="E36" s="56">
        <f t="shared" si="0"/>
        <v>2</v>
      </c>
      <c r="G36" t="s">
        <v>92</v>
      </c>
    </row>
    <row r="37" spans="1:12">
      <c r="A37" s="69">
        <v>3133</v>
      </c>
      <c r="B37" s="70" t="s">
        <v>69</v>
      </c>
      <c r="C37" s="70" t="s">
        <v>70</v>
      </c>
      <c r="D37" s="71" t="s">
        <v>75</v>
      </c>
      <c r="E37" s="56">
        <f t="shared" si="0"/>
        <v>2</v>
      </c>
      <c r="G37" t="s">
        <v>93</v>
      </c>
    </row>
    <row r="38" spans="1:12">
      <c r="A38" s="69">
        <v>3134</v>
      </c>
      <c r="B38" s="70" t="s">
        <v>69</v>
      </c>
      <c r="C38" s="70" t="s">
        <v>70</v>
      </c>
      <c r="D38" s="71" t="s">
        <v>68</v>
      </c>
      <c r="E38" s="56">
        <f t="shared" si="0"/>
        <v>1</v>
      </c>
      <c r="G38" t="s">
        <v>94</v>
      </c>
    </row>
    <row r="39" spans="1:12">
      <c r="A39" s="69">
        <v>3135</v>
      </c>
      <c r="B39" s="70" t="s">
        <v>69</v>
      </c>
      <c r="C39" s="70" t="s">
        <v>70</v>
      </c>
      <c r="D39" s="71" t="s">
        <v>75</v>
      </c>
      <c r="E39" s="56">
        <f t="shared" si="0"/>
        <v>2</v>
      </c>
    </row>
    <row r="40" spans="1:12">
      <c r="A40" s="69">
        <v>3136</v>
      </c>
      <c r="B40" s="70" t="s">
        <v>69</v>
      </c>
      <c r="C40" s="70" t="s">
        <v>70</v>
      </c>
      <c r="D40" s="71" t="s">
        <v>68</v>
      </c>
      <c r="E40" s="56">
        <f t="shared" si="0"/>
        <v>1</v>
      </c>
      <c r="G40" t="s">
        <v>95</v>
      </c>
    </row>
    <row r="41" spans="1:12">
      <c r="A41" s="69">
        <v>3137</v>
      </c>
      <c r="B41" s="70" t="s">
        <v>69</v>
      </c>
      <c r="C41" s="70" t="s">
        <v>70</v>
      </c>
      <c r="D41" s="71" t="s">
        <v>68</v>
      </c>
      <c r="E41" s="56">
        <f t="shared" si="0"/>
        <v>1</v>
      </c>
      <c r="G41" t="s">
        <v>96</v>
      </c>
    </row>
    <row r="42" spans="1:12">
      <c r="A42" s="69">
        <v>3138</v>
      </c>
      <c r="B42" s="70" t="s">
        <v>69</v>
      </c>
      <c r="C42" s="70" t="s">
        <v>70</v>
      </c>
      <c r="D42" s="71" t="s">
        <v>68</v>
      </c>
      <c r="E42" s="56">
        <f t="shared" si="0"/>
        <v>1</v>
      </c>
    </row>
    <row r="43" spans="1:12">
      <c r="A43" s="69">
        <v>3201</v>
      </c>
      <c r="B43" s="70" t="s">
        <v>69</v>
      </c>
      <c r="C43" s="70" t="s">
        <v>70</v>
      </c>
      <c r="D43" s="71" t="s">
        <v>75</v>
      </c>
      <c r="E43" s="56">
        <f t="shared" si="0"/>
        <v>2</v>
      </c>
      <c r="G43" t="s">
        <v>97</v>
      </c>
    </row>
    <row r="44" spans="1:12">
      <c r="A44" s="69">
        <v>3202</v>
      </c>
      <c r="B44" s="70" t="s">
        <v>69</v>
      </c>
      <c r="C44" s="70" t="s">
        <v>70</v>
      </c>
      <c r="D44" s="71" t="s">
        <v>75</v>
      </c>
      <c r="E44" s="56">
        <f t="shared" si="0"/>
        <v>2</v>
      </c>
      <c r="G44" t="s">
        <v>98</v>
      </c>
    </row>
    <row r="45" spans="1:12">
      <c r="A45" s="69">
        <v>3203</v>
      </c>
      <c r="B45" s="70" t="s">
        <v>69</v>
      </c>
      <c r="C45" s="70" t="s">
        <v>70</v>
      </c>
      <c r="D45" s="71" t="s">
        <v>68</v>
      </c>
      <c r="E45" s="56">
        <f t="shared" si="0"/>
        <v>1</v>
      </c>
    </row>
    <row r="46" spans="1:12">
      <c r="A46" s="69">
        <v>3204</v>
      </c>
      <c r="B46" s="70" t="s">
        <v>69</v>
      </c>
      <c r="C46" s="70" t="s">
        <v>70</v>
      </c>
      <c r="D46" s="71" t="s">
        <v>68</v>
      </c>
      <c r="E46" s="56">
        <f t="shared" si="0"/>
        <v>1</v>
      </c>
      <c r="G46" t="s">
        <v>99</v>
      </c>
    </row>
    <row r="47" spans="1:12">
      <c r="A47" s="69">
        <v>3205</v>
      </c>
      <c r="B47" s="70" t="s">
        <v>69</v>
      </c>
      <c r="C47" s="70" t="s">
        <v>70</v>
      </c>
      <c r="D47" s="71" t="s">
        <v>75</v>
      </c>
      <c r="E47" s="56">
        <f t="shared" si="0"/>
        <v>2</v>
      </c>
      <c r="G47" t="s">
        <v>100</v>
      </c>
    </row>
    <row r="48" spans="1:12">
      <c r="A48" s="69">
        <v>3206</v>
      </c>
      <c r="B48" s="70" t="s">
        <v>69</v>
      </c>
      <c r="C48" s="70" t="s">
        <v>70</v>
      </c>
      <c r="D48" s="71" t="s">
        <v>75</v>
      </c>
      <c r="E48" s="56">
        <f t="shared" si="0"/>
        <v>2</v>
      </c>
    </row>
    <row r="49" spans="1:7">
      <c r="A49" s="69">
        <v>3207</v>
      </c>
      <c r="B49" s="70" t="s">
        <v>69</v>
      </c>
      <c r="C49" s="70" t="s">
        <v>70</v>
      </c>
      <c r="D49" s="71" t="s">
        <v>68</v>
      </c>
      <c r="E49" s="56">
        <f t="shared" si="0"/>
        <v>1</v>
      </c>
      <c r="G49" t="s">
        <v>101</v>
      </c>
    </row>
    <row r="50" spans="1:7">
      <c r="A50" s="69">
        <v>3208</v>
      </c>
      <c r="B50" s="70" t="s">
        <v>69</v>
      </c>
      <c r="C50" s="70" t="s">
        <v>70</v>
      </c>
      <c r="D50" s="71" t="s">
        <v>75</v>
      </c>
      <c r="E50" s="56">
        <f t="shared" si="0"/>
        <v>2</v>
      </c>
      <c r="G50" t="s">
        <v>102</v>
      </c>
    </row>
    <row r="51" spans="1:7">
      <c r="A51" s="69">
        <v>3209</v>
      </c>
      <c r="B51" s="70" t="s">
        <v>69</v>
      </c>
      <c r="C51" s="70" t="s">
        <v>70</v>
      </c>
      <c r="D51" s="71" t="s">
        <v>75</v>
      </c>
      <c r="E51" s="56">
        <f t="shared" si="0"/>
        <v>2</v>
      </c>
      <c r="G51" t="s">
        <v>103</v>
      </c>
    </row>
    <row r="52" spans="1:7">
      <c r="A52" s="69">
        <v>3210</v>
      </c>
      <c r="B52" s="70" t="s">
        <v>69</v>
      </c>
      <c r="C52" s="70" t="s">
        <v>70</v>
      </c>
      <c r="D52" s="71" t="s">
        <v>75</v>
      </c>
      <c r="E52" s="56">
        <f t="shared" si="0"/>
        <v>2</v>
      </c>
      <c r="G52" t="s">
        <v>104</v>
      </c>
    </row>
    <row r="53" spans="1:7">
      <c r="A53" s="69">
        <v>3211</v>
      </c>
      <c r="B53" s="70" t="s">
        <v>69</v>
      </c>
      <c r="C53" s="70" t="s">
        <v>70</v>
      </c>
      <c r="D53" s="71" t="s">
        <v>75</v>
      </c>
      <c r="E53" s="56">
        <f t="shared" si="0"/>
        <v>2</v>
      </c>
      <c r="G53" t="s">
        <v>105</v>
      </c>
    </row>
    <row r="54" spans="1:7">
      <c r="A54" s="69">
        <v>3212</v>
      </c>
      <c r="B54" s="70" t="s">
        <v>69</v>
      </c>
      <c r="C54" s="70" t="s">
        <v>70</v>
      </c>
      <c r="D54" s="71" t="s">
        <v>68</v>
      </c>
      <c r="E54" s="56">
        <f t="shared" si="0"/>
        <v>1</v>
      </c>
    </row>
    <row r="55" spans="1:7">
      <c r="A55" s="69">
        <v>3213</v>
      </c>
      <c r="B55" s="70" t="s">
        <v>69</v>
      </c>
      <c r="C55" s="70" t="s">
        <v>70</v>
      </c>
      <c r="D55" s="71" t="s">
        <v>75</v>
      </c>
      <c r="E55" s="56">
        <f t="shared" si="0"/>
        <v>2</v>
      </c>
    </row>
    <row r="56" spans="1:7">
      <c r="A56" s="69">
        <v>3214</v>
      </c>
      <c r="B56" s="70" t="s">
        <v>69</v>
      </c>
      <c r="C56" s="70" t="s">
        <v>70</v>
      </c>
      <c r="D56" s="71" t="s">
        <v>68</v>
      </c>
      <c r="E56" s="56">
        <f t="shared" si="0"/>
        <v>1</v>
      </c>
    </row>
    <row r="57" spans="1:7">
      <c r="A57" s="69">
        <v>3215</v>
      </c>
      <c r="B57" s="70" t="s">
        <v>69</v>
      </c>
      <c r="C57" s="70" t="s">
        <v>70</v>
      </c>
      <c r="D57" s="71" t="s">
        <v>75</v>
      </c>
      <c r="E57" s="56">
        <f t="shared" si="0"/>
        <v>2</v>
      </c>
    </row>
    <row r="58" spans="1:7">
      <c r="A58" s="69">
        <v>3216</v>
      </c>
      <c r="B58" s="70" t="s">
        <v>69</v>
      </c>
      <c r="C58" s="70" t="s">
        <v>70</v>
      </c>
      <c r="D58" s="71" t="s">
        <v>68</v>
      </c>
      <c r="E58" s="56">
        <f t="shared" si="0"/>
        <v>1</v>
      </c>
    </row>
    <row r="59" spans="1:7">
      <c r="A59" s="69">
        <v>3217</v>
      </c>
      <c r="B59" s="70" t="s">
        <v>69</v>
      </c>
      <c r="C59" s="70" t="s">
        <v>70</v>
      </c>
      <c r="D59" s="71" t="s">
        <v>68</v>
      </c>
      <c r="E59" s="56">
        <f t="shared" si="0"/>
        <v>1</v>
      </c>
    </row>
    <row r="60" spans="1:7">
      <c r="A60" s="69">
        <v>3218</v>
      </c>
      <c r="B60" s="70" t="s">
        <v>69</v>
      </c>
      <c r="C60" s="70" t="s">
        <v>70</v>
      </c>
      <c r="D60" s="71" t="s">
        <v>75</v>
      </c>
      <c r="E60" s="56">
        <f t="shared" si="0"/>
        <v>2</v>
      </c>
    </row>
    <row r="61" spans="1:7">
      <c r="A61" s="69">
        <v>3219</v>
      </c>
      <c r="B61" s="70" t="s">
        <v>69</v>
      </c>
      <c r="C61" s="70" t="s">
        <v>70</v>
      </c>
      <c r="D61" s="71" t="s">
        <v>75</v>
      </c>
      <c r="E61" s="56">
        <f t="shared" si="0"/>
        <v>2</v>
      </c>
    </row>
    <row r="62" spans="1:7">
      <c r="A62" s="69">
        <v>3220</v>
      </c>
      <c r="B62" s="70" t="s">
        <v>69</v>
      </c>
      <c r="C62" s="70" t="s">
        <v>70</v>
      </c>
      <c r="D62" s="71" t="s">
        <v>68</v>
      </c>
      <c r="E62" s="56">
        <f t="shared" si="0"/>
        <v>1</v>
      </c>
    </row>
    <row r="63" spans="1:7">
      <c r="A63" s="69">
        <v>3221</v>
      </c>
      <c r="B63" s="70" t="s">
        <v>69</v>
      </c>
      <c r="C63" s="70" t="s">
        <v>70</v>
      </c>
      <c r="D63" s="71" t="s">
        <v>68</v>
      </c>
      <c r="E63" s="56">
        <f t="shared" si="0"/>
        <v>1</v>
      </c>
    </row>
    <row r="64" spans="1:7">
      <c r="A64" s="69">
        <v>3222</v>
      </c>
      <c r="B64" s="70" t="s">
        <v>69</v>
      </c>
      <c r="C64" s="70" t="s">
        <v>70</v>
      </c>
      <c r="D64" s="71" t="s">
        <v>68</v>
      </c>
      <c r="E64" s="56">
        <f t="shared" si="0"/>
        <v>1</v>
      </c>
    </row>
    <row r="65" spans="1:5">
      <c r="A65" s="69">
        <v>3223</v>
      </c>
      <c r="B65" s="70" t="s">
        <v>69</v>
      </c>
      <c r="C65" s="70" t="s">
        <v>70</v>
      </c>
      <c r="D65" s="71" t="s">
        <v>68</v>
      </c>
      <c r="E65" s="56">
        <f t="shared" si="0"/>
        <v>1</v>
      </c>
    </row>
    <row r="66" spans="1:5">
      <c r="A66" s="69">
        <v>3224</v>
      </c>
      <c r="B66" s="70" t="s">
        <v>69</v>
      </c>
      <c r="C66" s="70" t="s">
        <v>70</v>
      </c>
      <c r="D66" s="71" t="s">
        <v>75</v>
      </c>
      <c r="E66" s="56">
        <f t="shared" si="0"/>
        <v>2</v>
      </c>
    </row>
    <row r="67" spans="1:5">
      <c r="A67" s="69">
        <v>3225</v>
      </c>
      <c r="B67" s="70" t="s">
        <v>69</v>
      </c>
      <c r="C67" s="70" t="s">
        <v>70</v>
      </c>
      <c r="D67" s="71" t="s">
        <v>68</v>
      </c>
      <c r="E67" s="56">
        <f t="shared" si="0"/>
        <v>1</v>
      </c>
    </row>
    <row r="68" spans="1:5">
      <c r="A68" s="69">
        <v>3226</v>
      </c>
      <c r="B68" s="70" t="s">
        <v>69</v>
      </c>
      <c r="C68" s="70" t="s">
        <v>70</v>
      </c>
      <c r="D68" s="71" t="s">
        <v>68</v>
      </c>
      <c r="E68" s="56">
        <f t="shared" si="0"/>
        <v>1</v>
      </c>
    </row>
    <row r="69" spans="1:5">
      <c r="A69" s="69">
        <v>3227</v>
      </c>
      <c r="B69" s="70" t="s">
        <v>69</v>
      </c>
      <c r="C69" s="70" t="s">
        <v>70</v>
      </c>
      <c r="D69" s="71" t="s">
        <v>75</v>
      </c>
      <c r="E69" s="56">
        <f t="shared" si="0"/>
        <v>2</v>
      </c>
    </row>
    <row r="70" spans="1:5">
      <c r="A70" s="69">
        <v>3228</v>
      </c>
      <c r="B70" s="70" t="s">
        <v>69</v>
      </c>
      <c r="C70" s="70" t="s">
        <v>70</v>
      </c>
      <c r="D70" s="71" t="s">
        <v>75</v>
      </c>
      <c r="E70" s="56">
        <f t="shared" ref="E70:E133" si="1">IF(D70="男",1,IF(D70="女",2,""))</f>
        <v>2</v>
      </c>
    </row>
    <row r="71" spans="1:5">
      <c r="A71" s="69">
        <v>3229</v>
      </c>
      <c r="B71" s="70" t="s">
        <v>69</v>
      </c>
      <c r="C71" s="70" t="s">
        <v>70</v>
      </c>
      <c r="D71" s="71" t="s">
        <v>75</v>
      </c>
      <c r="E71" s="56">
        <f t="shared" si="1"/>
        <v>2</v>
      </c>
    </row>
    <row r="72" spans="1:5">
      <c r="A72" s="69">
        <v>3230</v>
      </c>
      <c r="B72" s="70" t="s">
        <v>69</v>
      </c>
      <c r="C72" s="70" t="s">
        <v>70</v>
      </c>
      <c r="D72" s="71" t="s">
        <v>68</v>
      </c>
      <c r="E72" s="56">
        <f t="shared" si="1"/>
        <v>1</v>
      </c>
    </row>
    <row r="73" spans="1:5">
      <c r="A73" s="69">
        <v>3231</v>
      </c>
      <c r="B73" s="70" t="s">
        <v>69</v>
      </c>
      <c r="C73" s="70" t="s">
        <v>70</v>
      </c>
      <c r="D73" s="71" t="s">
        <v>68</v>
      </c>
      <c r="E73" s="56">
        <f t="shared" si="1"/>
        <v>1</v>
      </c>
    </row>
    <row r="74" spans="1:5">
      <c r="A74" s="69">
        <v>3232</v>
      </c>
      <c r="B74" s="70" t="s">
        <v>69</v>
      </c>
      <c r="C74" s="70" t="s">
        <v>70</v>
      </c>
      <c r="D74" s="71" t="s">
        <v>68</v>
      </c>
      <c r="E74" s="56">
        <f t="shared" si="1"/>
        <v>1</v>
      </c>
    </row>
    <row r="75" spans="1:5">
      <c r="A75" s="69">
        <v>3233</v>
      </c>
      <c r="B75" s="70" t="s">
        <v>69</v>
      </c>
      <c r="C75" s="70" t="s">
        <v>70</v>
      </c>
      <c r="D75" s="71" t="s">
        <v>68</v>
      </c>
      <c r="E75" s="56">
        <f t="shared" si="1"/>
        <v>1</v>
      </c>
    </row>
    <row r="76" spans="1:5">
      <c r="A76" s="69">
        <v>3234</v>
      </c>
      <c r="B76" s="70" t="s">
        <v>69</v>
      </c>
      <c r="C76" s="70" t="s">
        <v>70</v>
      </c>
      <c r="D76" s="71" t="s">
        <v>68</v>
      </c>
      <c r="E76" s="56">
        <f t="shared" si="1"/>
        <v>1</v>
      </c>
    </row>
    <row r="77" spans="1:5">
      <c r="A77" s="69">
        <v>3235</v>
      </c>
      <c r="B77" s="70" t="s">
        <v>69</v>
      </c>
      <c r="C77" s="70" t="s">
        <v>70</v>
      </c>
      <c r="D77" s="71" t="s">
        <v>75</v>
      </c>
      <c r="E77" s="56">
        <f t="shared" si="1"/>
        <v>2</v>
      </c>
    </row>
    <row r="78" spans="1:5">
      <c r="A78" s="69">
        <v>3236</v>
      </c>
      <c r="B78" s="70" t="s">
        <v>69</v>
      </c>
      <c r="C78" s="70" t="s">
        <v>70</v>
      </c>
      <c r="D78" s="71" t="s">
        <v>75</v>
      </c>
      <c r="E78" s="56">
        <f t="shared" si="1"/>
        <v>2</v>
      </c>
    </row>
    <row r="79" spans="1:5">
      <c r="A79" s="69">
        <v>3237</v>
      </c>
      <c r="B79" s="70" t="s">
        <v>69</v>
      </c>
      <c r="C79" s="70" t="s">
        <v>70</v>
      </c>
      <c r="D79" s="71" t="s">
        <v>68</v>
      </c>
      <c r="E79" s="56">
        <f t="shared" si="1"/>
        <v>1</v>
      </c>
    </row>
    <row r="80" spans="1:5">
      <c r="A80" s="69">
        <v>3238</v>
      </c>
      <c r="B80" s="70" t="s">
        <v>69</v>
      </c>
      <c r="C80" s="70" t="s">
        <v>70</v>
      </c>
      <c r="D80" s="71" t="s">
        <v>68</v>
      </c>
      <c r="E80" s="56">
        <f t="shared" si="1"/>
        <v>1</v>
      </c>
    </row>
    <row r="81" spans="1:5">
      <c r="A81" s="69">
        <v>3301</v>
      </c>
      <c r="B81" s="70" t="s">
        <v>69</v>
      </c>
      <c r="C81" s="70" t="s">
        <v>70</v>
      </c>
      <c r="D81" s="71" t="s">
        <v>75</v>
      </c>
      <c r="E81" s="56">
        <f t="shared" si="1"/>
        <v>2</v>
      </c>
    </row>
    <row r="82" spans="1:5">
      <c r="A82" s="69">
        <v>3302</v>
      </c>
      <c r="B82" s="70" t="s">
        <v>69</v>
      </c>
      <c r="C82" s="70" t="s">
        <v>70</v>
      </c>
      <c r="D82" s="71" t="s">
        <v>68</v>
      </c>
      <c r="E82" s="56">
        <f t="shared" si="1"/>
        <v>1</v>
      </c>
    </row>
    <row r="83" spans="1:5">
      <c r="A83" s="69">
        <v>3303</v>
      </c>
      <c r="B83" s="70" t="s">
        <v>69</v>
      </c>
      <c r="C83" s="70" t="s">
        <v>70</v>
      </c>
      <c r="D83" s="71" t="s">
        <v>68</v>
      </c>
      <c r="E83" s="56">
        <f t="shared" si="1"/>
        <v>1</v>
      </c>
    </row>
    <row r="84" spans="1:5">
      <c r="A84" s="69">
        <v>3304</v>
      </c>
      <c r="B84" s="70" t="s">
        <v>69</v>
      </c>
      <c r="C84" s="70" t="s">
        <v>70</v>
      </c>
      <c r="D84" s="71" t="s">
        <v>75</v>
      </c>
      <c r="E84" s="56">
        <f t="shared" si="1"/>
        <v>2</v>
      </c>
    </row>
    <row r="85" spans="1:5">
      <c r="A85" s="69">
        <v>3305</v>
      </c>
      <c r="B85" s="70" t="s">
        <v>69</v>
      </c>
      <c r="C85" s="70" t="s">
        <v>70</v>
      </c>
      <c r="D85" s="71" t="s">
        <v>75</v>
      </c>
      <c r="E85" s="56">
        <f t="shared" si="1"/>
        <v>2</v>
      </c>
    </row>
    <row r="86" spans="1:5">
      <c r="A86" s="69">
        <v>3306</v>
      </c>
      <c r="B86" s="70" t="s">
        <v>69</v>
      </c>
      <c r="C86" s="70" t="s">
        <v>70</v>
      </c>
      <c r="D86" s="71" t="s">
        <v>75</v>
      </c>
      <c r="E86" s="56">
        <f t="shared" si="1"/>
        <v>2</v>
      </c>
    </row>
    <row r="87" spans="1:5">
      <c r="A87" s="69">
        <v>3307</v>
      </c>
      <c r="B87" s="70" t="s">
        <v>69</v>
      </c>
      <c r="C87" s="70" t="s">
        <v>70</v>
      </c>
      <c r="D87" s="71" t="s">
        <v>75</v>
      </c>
      <c r="E87" s="56">
        <f t="shared" si="1"/>
        <v>2</v>
      </c>
    </row>
    <row r="88" spans="1:5">
      <c r="A88" s="69">
        <v>3308</v>
      </c>
      <c r="B88" s="70" t="s">
        <v>69</v>
      </c>
      <c r="C88" s="70" t="s">
        <v>70</v>
      </c>
      <c r="D88" s="71" t="s">
        <v>68</v>
      </c>
      <c r="E88" s="56">
        <f t="shared" si="1"/>
        <v>1</v>
      </c>
    </row>
    <row r="89" spans="1:5">
      <c r="A89" s="69">
        <v>3309</v>
      </c>
      <c r="B89" s="70" t="s">
        <v>69</v>
      </c>
      <c r="C89" s="70" t="s">
        <v>70</v>
      </c>
      <c r="D89" s="71" t="s">
        <v>68</v>
      </c>
      <c r="E89" s="56">
        <f t="shared" si="1"/>
        <v>1</v>
      </c>
    </row>
    <row r="90" spans="1:5">
      <c r="A90" s="69">
        <v>3310</v>
      </c>
      <c r="B90" s="70" t="s">
        <v>69</v>
      </c>
      <c r="C90" s="70" t="s">
        <v>70</v>
      </c>
      <c r="D90" s="71" t="s">
        <v>75</v>
      </c>
      <c r="E90" s="56">
        <f t="shared" si="1"/>
        <v>2</v>
      </c>
    </row>
    <row r="91" spans="1:5">
      <c r="A91" s="69">
        <v>3311</v>
      </c>
      <c r="B91" s="70" t="s">
        <v>69</v>
      </c>
      <c r="C91" s="70" t="s">
        <v>70</v>
      </c>
      <c r="D91" s="71" t="s">
        <v>68</v>
      </c>
      <c r="E91" s="56">
        <f t="shared" si="1"/>
        <v>1</v>
      </c>
    </row>
    <row r="92" spans="1:5">
      <c r="A92" s="69">
        <v>3312</v>
      </c>
      <c r="B92" s="70" t="s">
        <v>69</v>
      </c>
      <c r="C92" s="70" t="s">
        <v>70</v>
      </c>
      <c r="D92" s="71" t="s">
        <v>75</v>
      </c>
      <c r="E92" s="56">
        <f t="shared" si="1"/>
        <v>2</v>
      </c>
    </row>
    <row r="93" spans="1:5">
      <c r="A93" s="69">
        <v>3313</v>
      </c>
      <c r="B93" s="70" t="s">
        <v>69</v>
      </c>
      <c r="C93" s="70" t="s">
        <v>70</v>
      </c>
      <c r="D93" s="71" t="s">
        <v>68</v>
      </c>
      <c r="E93" s="56">
        <f t="shared" si="1"/>
        <v>1</v>
      </c>
    </row>
    <row r="94" spans="1:5">
      <c r="A94" s="69">
        <v>3314</v>
      </c>
      <c r="B94" s="70" t="s">
        <v>69</v>
      </c>
      <c r="C94" s="70" t="s">
        <v>70</v>
      </c>
      <c r="D94" s="71" t="s">
        <v>75</v>
      </c>
      <c r="E94" s="56">
        <f t="shared" si="1"/>
        <v>2</v>
      </c>
    </row>
    <row r="95" spans="1:5">
      <c r="A95" s="69">
        <v>3315</v>
      </c>
      <c r="B95" s="70" t="s">
        <v>69</v>
      </c>
      <c r="C95" s="70" t="s">
        <v>70</v>
      </c>
      <c r="D95" s="71" t="s">
        <v>75</v>
      </c>
      <c r="E95" s="56">
        <f t="shared" si="1"/>
        <v>2</v>
      </c>
    </row>
    <row r="96" spans="1:5">
      <c r="A96" s="69">
        <v>3316</v>
      </c>
      <c r="B96" s="70" t="s">
        <v>69</v>
      </c>
      <c r="C96" s="70" t="s">
        <v>70</v>
      </c>
      <c r="D96" s="71" t="s">
        <v>68</v>
      </c>
      <c r="E96" s="56">
        <f t="shared" si="1"/>
        <v>1</v>
      </c>
    </row>
    <row r="97" spans="1:5">
      <c r="A97" s="69">
        <v>3317</v>
      </c>
      <c r="B97" s="70" t="s">
        <v>69</v>
      </c>
      <c r="C97" s="70" t="s">
        <v>70</v>
      </c>
      <c r="D97" s="71" t="s">
        <v>68</v>
      </c>
      <c r="E97" s="56">
        <f t="shared" si="1"/>
        <v>1</v>
      </c>
    </row>
    <row r="98" spans="1:5">
      <c r="A98" s="69">
        <v>3318</v>
      </c>
      <c r="B98" s="70" t="s">
        <v>69</v>
      </c>
      <c r="C98" s="70" t="s">
        <v>70</v>
      </c>
      <c r="D98" s="71" t="s">
        <v>68</v>
      </c>
      <c r="E98" s="56">
        <f t="shared" si="1"/>
        <v>1</v>
      </c>
    </row>
    <row r="99" spans="1:5">
      <c r="A99" s="69">
        <v>3319</v>
      </c>
      <c r="B99" s="70" t="s">
        <v>69</v>
      </c>
      <c r="C99" s="70" t="s">
        <v>70</v>
      </c>
      <c r="D99" s="71" t="s">
        <v>75</v>
      </c>
      <c r="E99" s="56">
        <f t="shared" si="1"/>
        <v>2</v>
      </c>
    </row>
    <row r="100" spans="1:5">
      <c r="A100" s="69">
        <v>3320</v>
      </c>
      <c r="B100" s="70" t="s">
        <v>69</v>
      </c>
      <c r="C100" s="70" t="s">
        <v>70</v>
      </c>
      <c r="D100" s="71" t="s">
        <v>68</v>
      </c>
      <c r="E100" s="56">
        <f t="shared" si="1"/>
        <v>1</v>
      </c>
    </row>
    <row r="101" spans="1:5">
      <c r="A101" s="69">
        <v>3321</v>
      </c>
      <c r="B101" s="70" t="s">
        <v>69</v>
      </c>
      <c r="C101" s="70" t="s">
        <v>70</v>
      </c>
      <c r="D101" s="71" t="s">
        <v>68</v>
      </c>
      <c r="E101" s="56">
        <f t="shared" si="1"/>
        <v>1</v>
      </c>
    </row>
    <row r="102" spans="1:5">
      <c r="A102" s="69">
        <v>3322</v>
      </c>
      <c r="B102" s="70" t="s">
        <v>69</v>
      </c>
      <c r="C102" s="70" t="s">
        <v>70</v>
      </c>
      <c r="D102" s="71" t="s">
        <v>68</v>
      </c>
      <c r="E102" s="56">
        <f t="shared" si="1"/>
        <v>1</v>
      </c>
    </row>
    <row r="103" spans="1:5">
      <c r="A103" s="69">
        <v>3323</v>
      </c>
      <c r="B103" s="70" t="s">
        <v>69</v>
      </c>
      <c r="C103" s="70" t="s">
        <v>70</v>
      </c>
      <c r="D103" s="71" t="s">
        <v>68</v>
      </c>
      <c r="E103" s="56">
        <f t="shared" si="1"/>
        <v>1</v>
      </c>
    </row>
    <row r="104" spans="1:5">
      <c r="A104" s="69">
        <v>3324</v>
      </c>
      <c r="B104" s="70" t="s">
        <v>69</v>
      </c>
      <c r="C104" s="70" t="s">
        <v>70</v>
      </c>
      <c r="D104" s="71" t="s">
        <v>68</v>
      </c>
      <c r="E104" s="56">
        <f t="shared" si="1"/>
        <v>1</v>
      </c>
    </row>
    <row r="105" spans="1:5">
      <c r="A105" s="69">
        <v>3325</v>
      </c>
      <c r="B105" s="70" t="s">
        <v>69</v>
      </c>
      <c r="C105" s="70" t="s">
        <v>70</v>
      </c>
      <c r="D105" s="71" t="s">
        <v>75</v>
      </c>
      <c r="E105" s="56">
        <f t="shared" si="1"/>
        <v>2</v>
      </c>
    </row>
    <row r="106" spans="1:5">
      <c r="A106" s="69">
        <v>3326</v>
      </c>
      <c r="B106" s="70" t="s">
        <v>69</v>
      </c>
      <c r="C106" s="70" t="s">
        <v>70</v>
      </c>
      <c r="D106" s="71" t="s">
        <v>68</v>
      </c>
      <c r="E106" s="56">
        <f t="shared" si="1"/>
        <v>1</v>
      </c>
    </row>
    <row r="107" spans="1:5">
      <c r="A107" s="69">
        <v>3327</v>
      </c>
      <c r="B107" s="70" t="s">
        <v>69</v>
      </c>
      <c r="C107" s="70" t="s">
        <v>70</v>
      </c>
      <c r="D107" s="71" t="s">
        <v>75</v>
      </c>
      <c r="E107" s="56">
        <f t="shared" si="1"/>
        <v>2</v>
      </c>
    </row>
    <row r="108" spans="1:5">
      <c r="A108" s="69">
        <v>3328</v>
      </c>
      <c r="B108" s="70" t="s">
        <v>69</v>
      </c>
      <c r="C108" s="70" t="s">
        <v>70</v>
      </c>
      <c r="D108" s="71" t="s">
        <v>75</v>
      </c>
      <c r="E108" s="56">
        <f t="shared" si="1"/>
        <v>2</v>
      </c>
    </row>
    <row r="109" spans="1:5">
      <c r="A109" s="69">
        <v>3329</v>
      </c>
      <c r="B109" s="70" t="s">
        <v>69</v>
      </c>
      <c r="C109" s="70" t="s">
        <v>70</v>
      </c>
      <c r="D109" s="71" t="s">
        <v>75</v>
      </c>
      <c r="E109" s="56">
        <f t="shared" si="1"/>
        <v>2</v>
      </c>
    </row>
    <row r="110" spans="1:5">
      <c r="A110" s="69">
        <v>3330</v>
      </c>
      <c r="B110" s="70" t="s">
        <v>69</v>
      </c>
      <c r="C110" s="70" t="s">
        <v>70</v>
      </c>
      <c r="D110" s="71" t="s">
        <v>75</v>
      </c>
      <c r="E110" s="56">
        <f t="shared" si="1"/>
        <v>2</v>
      </c>
    </row>
    <row r="111" spans="1:5">
      <c r="A111" s="69">
        <v>3331</v>
      </c>
      <c r="B111" s="70" t="s">
        <v>69</v>
      </c>
      <c r="C111" s="70" t="s">
        <v>70</v>
      </c>
      <c r="D111" s="71" t="s">
        <v>68</v>
      </c>
      <c r="E111" s="56">
        <f t="shared" si="1"/>
        <v>1</v>
      </c>
    </row>
    <row r="112" spans="1:5">
      <c r="A112" s="69">
        <v>3332</v>
      </c>
      <c r="B112" s="70" t="s">
        <v>69</v>
      </c>
      <c r="C112" s="70" t="s">
        <v>70</v>
      </c>
      <c r="D112" s="71" t="s">
        <v>68</v>
      </c>
      <c r="E112" s="56">
        <f t="shared" si="1"/>
        <v>1</v>
      </c>
    </row>
    <row r="113" spans="1:5">
      <c r="A113" s="69">
        <v>3333</v>
      </c>
      <c r="B113" s="70" t="s">
        <v>69</v>
      </c>
      <c r="C113" s="70" t="s">
        <v>70</v>
      </c>
      <c r="D113" s="71" t="s">
        <v>68</v>
      </c>
      <c r="E113" s="56">
        <f t="shared" si="1"/>
        <v>1</v>
      </c>
    </row>
    <row r="114" spans="1:5">
      <c r="A114" s="69">
        <v>3334</v>
      </c>
      <c r="B114" s="70" t="s">
        <v>69</v>
      </c>
      <c r="C114" s="70" t="s">
        <v>70</v>
      </c>
      <c r="D114" s="71" t="s">
        <v>68</v>
      </c>
      <c r="E114" s="56">
        <f t="shared" si="1"/>
        <v>1</v>
      </c>
    </row>
    <row r="115" spans="1:5">
      <c r="A115" s="69">
        <v>3335</v>
      </c>
      <c r="B115" s="70" t="s">
        <v>69</v>
      </c>
      <c r="C115" s="70" t="s">
        <v>70</v>
      </c>
      <c r="D115" s="71" t="s">
        <v>75</v>
      </c>
      <c r="E115" s="56">
        <f t="shared" si="1"/>
        <v>2</v>
      </c>
    </row>
    <row r="116" spans="1:5">
      <c r="A116" s="69">
        <v>3336</v>
      </c>
      <c r="B116" s="70" t="s">
        <v>69</v>
      </c>
      <c r="C116" s="70" t="s">
        <v>70</v>
      </c>
      <c r="D116" s="71" t="s">
        <v>75</v>
      </c>
      <c r="E116" s="56">
        <f t="shared" si="1"/>
        <v>2</v>
      </c>
    </row>
    <row r="117" spans="1:5">
      <c r="A117" s="69">
        <v>3337</v>
      </c>
      <c r="B117" s="70" t="s">
        <v>69</v>
      </c>
      <c r="C117" s="70" t="s">
        <v>70</v>
      </c>
      <c r="D117" s="71" t="s">
        <v>68</v>
      </c>
      <c r="E117" s="56">
        <f t="shared" si="1"/>
        <v>1</v>
      </c>
    </row>
    <row r="118" spans="1:5">
      <c r="A118" s="69">
        <v>3338</v>
      </c>
      <c r="B118" s="70" t="s">
        <v>69</v>
      </c>
      <c r="C118" s="70" t="s">
        <v>70</v>
      </c>
      <c r="D118" s="71" t="s">
        <v>75</v>
      </c>
      <c r="E118" s="56">
        <f t="shared" si="1"/>
        <v>2</v>
      </c>
    </row>
    <row r="119" spans="1:5">
      <c r="A119" s="69">
        <v>3401</v>
      </c>
      <c r="B119" s="70" t="s">
        <v>69</v>
      </c>
      <c r="C119" s="70" t="s">
        <v>70</v>
      </c>
      <c r="D119" s="71" t="s">
        <v>75</v>
      </c>
      <c r="E119" s="56">
        <f t="shared" si="1"/>
        <v>2</v>
      </c>
    </row>
    <row r="120" spans="1:5">
      <c r="A120" s="69">
        <v>3402</v>
      </c>
      <c r="B120" s="70" t="s">
        <v>69</v>
      </c>
      <c r="C120" s="70" t="s">
        <v>70</v>
      </c>
      <c r="D120" s="71" t="s">
        <v>68</v>
      </c>
      <c r="E120" s="56">
        <f t="shared" si="1"/>
        <v>1</v>
      </c>
    </row>
    <row r="121" spans="1:5">
      <c r="A121" s="69">
        <v>3403</v>
      </c>
      <c r="B121" s="70" t="s">
        <v>69</v>
      </c>
      <c r="C121" s="70" t="s">
        <v>70</v>
      </c>
      <c r="D121" s="71" t="s">
        <v>75</v>
      </c>
      <c r="E121" s="56">
        <f t="shared" si="1"/>
        <v>2</v>
      </c>
    </row>
    <row r="122" spans="1:5">
      <c r="A122" s="69">
        <v>3404</v>
      </c>
      <c r="B122" s="70" t="s">
        <v>69</v>
      </c>
      <c r="C122" s="70" t="s">
        <v>70</v>
      </c>
      <c r="D122" s="71" t="s">
        <v>68</v>
      </c>
      <c r="E122" s="56">
        <f t="shared" si="1"/>
        <v>1</v>
      </c>
    </row>
    <row r="123" spans="1:5">
      <c r="A123" s="69">
        <v>3405</v>
      </c>
      <c r="B123" s="70" t="s">
        <v>69</v>
      </c>
      <c r="C123" s="70" t="s">
        <v>70</v>
      </c>
      <c r="D123" s="71" t="s">
        <v>75</v>
      </c>
      <c r="E123" s="56">
        <f t="shared" si="1"/>
        <v>2</v>
      </c>
    </row>
    <row r="124" spans="1:5">
      <c r="A124" s="69">
        <v>3406</v>
      </c>
      <c r="B124" s="70" t="s">
        <v>69</v>
      </c>
      <c r="C124" s="70" t="s">
        <v>70</v>
      </c>
      <c r="D124" s="71" t="s">
        <v>68</v>
      </c>
      <c r="E124" s="56">
        <f t="shared" si="1"/>
        <v>1</v>
      </c>
    </row>
    <row r="125" spans="1:5">
      <c r="A125" s="69">
        <v>3407</v>
      </c>
      <c r="B125" s="70" t="s">
        <v>69</v>
      </c>
      <c r="C125" s="70" t="s">
        <v>70</v>
      </c>
      <c r="D125" s="71" t="s">
        <v>68</v>
      </c>
      <c r="E125" s="56">
        <f t="shared" si="1"/>
        <v>1</v>
      </c>
    </row>
    <row r="126" spans="1:5">
      <c r="A126" s="69">
        <v>3408</v>
      </c>
      <c r="B126" s="70" t="s">
        <v>69</v>
      </c>
      <c r="C126" s="70" t="s">
        <v>70</v>
      </c>
      <c r="D126" s="71" t="s">
        <v>68</v>
      </c>
      <c r="E126" s="56">
        <f t="shared" si="1"/>
        <v>1</v>
      </c>
    </row>
    <row r="127" spans="1:5">
      <c r="A127" s="69">
        <v>3409</v>
      </c>
      <c r="B127" s="70" t="s">
        <v>69</v>
      </c>
      <c r="C127" s="70" t="s">
        <v>70</v>
      </c>
      <c r="D127" s="71" t="s">
        <v>68</v>
      </c>
      <c r="E127" s="56">
        <f t="shared" si="1"/>
        <v>1</v>
      </c>
    </row>
    <row r="128" spans="1:5">
      <c r="A128" s="69">
        <v>3410</v>
      </c>
      <c r="B128" s="70" t="s">
        <v>69</v>
      </c>
      <c r="C128" s="70" t="s">
        <v>70</v>
      </c>
      <c r="D128" s="71" t="s">
        <v>75</v>
      </c>
      <c r="E128" s="56">
        <f t="shared" si="1"/>
        <v>2</v>
      </c>
    </row>
    <row r="129" spans="1:5">
      <c r="A129" s="69">
        <v>3411</v>
      </c>
      <c r="B129" s="70" t="s">
        <v>69</v>
      </c>
      <c r="C129" s="70" t="s">
        <v>70</v>
      </c>
      <c r="D129" s="71" t="s">
        <v>75</v>
      </c>
      <c r="E129" s="56">
        <f t="shared" si="1"/>
        <v>2</v>
      </c>
    </row>
    <row r="130" spans="1:5">
      <c r="A130" s="69">
        <v>3412</v>
      </c>
      <c r="B130" s="70" t="s">
        <v>69</v>
      </c>
      <c r="C130" s="70" t="s">
        <v>70</v>
      </c>
      <c r="D130" s="71" t="s">
        <v>68</v>
      </c>
      <c r="E130" s="56">
        <f t="shared" si="1"/>
        <v>1</v>
      </c>
    </row>
    <row r="131" spans="1:5">
      <c r="A131" s="69">
        <v>3413</v>
      </c>
      <c r="B131" s="70" t="s">
        <v>69</v>
      </c>
      <c r="C131" s="70" t="s">
        <v>70</v>
      </c>
      <c r="D131" s="71" t="s">
        <v>68</v>
      </c>
      <c r="E131" s="56">
        <f t="shared" si="1"/>
        <v>1</v>
      </c>
    </row>
    <row r="132" spans="1:5">
      <c r="A132" s="69">
        <v>3414</v>
      </c>
      <c r="B132" s="70" t="s">
        <v>69</v>
      </c>
      <c r="C132" s="70" t="s">
        <v>70</v>
      </c>
      <c r="D132" s="71" t="s">
        <v>75</v>
      </c>
      <c r="E132" s="56">
        <f t="shared" si="1"/>
        <v>2</v>
      </c>
    </row>
    <row r="133" spans="1:5">
      <c r="A133" s="69">
        <v>3415</v>
      </c>
      <c r="B133" s="70" t="s">
        <v>69</v>
      </c>
      <c r="C133" s="70" t="s">
        <v>70</v>
      </c>
      <c r="D133" s="71" t="s">
        <v>68</v>
      </c>
      <c r="E133" s="56">
        <f t="shared" si="1"/>
        <v>1</v>
      </c>
    </row>
    <row r="134" spans="1:5">
      <c r="A134" s="69">
        <v>3416</v>
      </c>
      <c r="B134" s="70" t="s">
        <v>69</v>
      </c>
      <c r="C134" s="70" t="s">
        <v>70</v>
      </c>
      <c r="D134" s="71" t="s">
        <v>75</v>
      </c>
      <c r="E134" s="56">
        <f t="shared" ref="E134:E197" si="2">IF(D134="男",1,IF(D134="女",2,""))</f>
        <v>2</v>
      </c>
    </row>
    <row r="135" spans="1:5">
      <c r="A135" s="69">
        <v>3417</v>
      </c>
      <c r="B135" s="70" t="s">
        <v>69</v>
      </c>
      <c r="C135" s="70" t="s">
        <v>70</v>
      </c>
      <c r="D135" s="71" t="s">
        <v>68</v>
      </c>
      <c r="E135" s="56">
        <f t="shared" si="2"/>
        <v>1</v>
      </c>
    </row>
    <row r="136" spans="1:5">
      <c r="A136" s="69">
        <v>3418</v>
      </c>
      <c r="B136" s="70" t="s">
        <v>69</v>
      </c>
      <c r="C136" s="70" t="s">
        <v>70</v>
      </c>
      <c r="D136" s="71" t="s">
        <v>68</v>
      </c>
      <c r="E136" s="56">
        <f t="shared" si="2"/>
        <v>1</v>
      </c>
    </row>
    <row r="137" spans="1:5">
      <c r="A137" s="69">
        <v>3419</v>
      </c>
      <c r="B137" s="70" t="s">
        <v>69</v>
      </c>
      <c r="C137" s="70" t="s">
        <v>70</v>
      </c>
      <c r="D137" s="71" t="s">
        <v>68</v>
      </c>
      <c r="E137" s="56">
        <f t="shared" si="2"/>
        <v>1</v>
      </c>
    </row>
    <row r="138" spans="1:5">
      <c r="A138" s="69">
        <v>3420</v>
      </c>
      <c r="B138" s="70" t="s">
        <v>69</v>
      </c>
      <c r="C138" s="70" t="s">
        <v>70</v>
      </c>
      <c r="D138" s="71" t="s">
        <v>68</v>
      </c>
      <c r="E138" s="56">
        <f t="shared" si="2"/>
        <v>1</v>
      </c>
    </row>
    <row r="139" spans="1:5">
      <c r="A139" s="69">
        <v>3421</v>
      </c>
      <c r="B139" s="70" t="s">
        <v>69</v>
      </c>
      <c r="C139" s="70" t="s">
        <v>70</v>
      </c>
      <c r="D139" s="71" t="s">
        <v>75</v>
      </c>
      <c r="E139" s="56">
        <f t="shared" si="2"/>
        <v>2</v>
      </c>
    </row>
    <row r="140" spans="1:5">
      <c r="A140" s="69">
        <v>3422</v>
      </c>
      <c r="B140" s="70" t="s">
        <v>69</v>
      </c>
      <c r="C140" s="70" t="s">
        <v>70</v>
      </c>
      <c r="D140" s="71" t="s">
        <v>75</v>
      </c>
      <c r="E140" s="56">
        <f t="shared" si="2"/>
        <v>2</v>
      </c>
    </row>
    <row r="141" spans="1:5">
      <c r="A141" s="69">
        <v>3423</v>
      </c>
      <c r="B141" s="70" t="s">
        <v>69</v>
      </c>
      <c r="C141" s="70" t="s">
        <v>70</v>
      </c>
      <c r="D141" s="71" t="s">
        <v>68</v>
      </c>
      <c r="E141" s="56">
        <f t="shared" si="2"/>
        <v>1</v>
      </c>
    </row>
    <row r="142" spans="1:5">
      <c r="A142" s="69">
        <v>3424</v>
      </c>
      <c r="B142" s="70" t="s">
        <v>69</v>
      </c>
      <c r="C142" s="70" t="s">
        <v>70</v>
      </c>
      <c r="D142" s="71" t="s">
        <v>75</v>
      </c>
      <c r="E142" s="56">
        <f t="shared" si="2"/>
        <v>2</v>
      </c>
    </row>
    <row r="143" spans="1:5">
      <c r="A143" s="69">
        <v>3425</v>
      </c>
      <c r="B143" s="70" t="s">
        <v>69</v>
      </c>
      <c r="C143" s="70" t="s">
        <v>70</v>
      </c>
      <c r="D143" s="71" t="s">
        <v>68</v>
      </c>
      <c r="E143" s="56">
        <f t="shared" si="2"/>
        <v>1</v>
      </c>
    </row>
    <row r="144" spans="1:5">
      <c r="A144" s="69">
        <v>3426</v>
      </c>
      <c r="B144" s="70" t="s">
        <v>69</v>
      </c>
      <c r="C144" s="70" t="s">
        <v>70</v>
      </c>
      <c r="D144" s="71" t="s">
        <v>75</v>
      </c>
      <c r="E144" s="56">
        <f t="shared" si="2"/>
        <v>2</v>
      </c>
    </row>
    <row r="145" spans="1:5">
      <c r="A145" s="69">
        <v>3427</v>
      </c>
      <c r="B145" s="70" t="s">
        <v>69</v>
      </c>
      <c r="C145" s="70" t="s">
        <v>70</v>
      </c>
      <c r="D145" s="71" t="s">
        <v>75</v>
      </c>
      <c r="E145" s="56">
        <f t="shared" si="2"/>
        <v>2</v>
      </c>
    </row>
    <row r="146" spans="1:5">
      <c r="A146" s="69">
        <v>3428</v>
      </c>
      <c r="B146" s="70" t="s">
        <v>69</v>
      </c>
      <c r="C146" s="70" t="s">
        <v>70</v>
      </c>
      <c r="D146" s="71" t="s">
        <v>68</v>
      </c>
      <c r="E146" s="56">
        <f t="shared" si="2"/>
        <v>1</v>
      </c>
    </row>
    <row r="147" spans="1:5">
      <c r="A147" s="69">
        <v>3429</v>
      </c>
      <c r="B147" s="70" t="s">
        <v>69</v>
      </c>
      <c r="C147" s="70" t="s">
        <v>70</v>
      </c>
      <c r="D147" s="71" t="s">
        <v>68</v>
      </c>
      <c r="E147" s="56">
        <f t="shared" si="2"/>
        <v>1</v>
      </c>
    </row>
    <row r="148" spans="1:5">
      <c r="A148" s="69">
        <v>3430</v>
      </c>
      <c r="B148" s="70" t="s">
        <v>69</v>
      </c>
      <c r="C148" s="70" t="s">
        <v>70</v>
      </c>
      <c r="D148" s="71" t="s">
        <v>75</v>
      </c>
      <c r="E148" s="56">
        <f t="shared" si="2"/>
        <v>2</v>
      </c>
    </row>
    <row r="149" spans="1:5">
      <c r="A149" s="69">
        <v>3431</v>
      </c>
      <c r="B149" s="70" t="s">
        <v>69</v>
      </c>
      <c r="C149" s="70" t="s">
        <v>70</v>
      </c>
      <c r="D149" s="71" t="s">
        <v>68</v>
      </c>
      <c r="E149" s="56">
        <f t="shared" si="2"/>
        <v>1</v>
      </c>
    </row>
    <row r="150" spans="1:5">
      <c r="A150" s="69">
        <v>3432</v>
      </c>
      <c r="B150" s="70" t="s">
        <v>69</v>
      </c>
      <c r="C150" s="70" t="s">
        <v>70</v>
      </c>
      <c r="D150" s="71" t="s">
        <v>75</v>
      </c>
      <c r="E150" s="56">
        <f t="shared" si="2"/>
        <v>2</v>
      </c>
    </row>
    <row r="151" spans="1:5">
      <c r="A151" s="69">
        <v>3433</v>
      </c>
      <c r="B151" s="70" t="s">
        <v>69</v>
      </c>
      <c r="C151" s="70" t="s">
        <v>70</v>
      </c>
      <c r="D151" s="71" t="s">
        <v>75</v>
      </c>
      <c r="E151" s="56">
        <f t="shared" si="2"/>
        <v>2</v>
      </c>
    </row>
    <row r="152" spans="1:5">
      <c r="A152" s="69">
        <v>3434</v>
      </c>
      <c r="B152" s="70" t="s">
        <v>69</v>
      </c>
      <c r="C152" s="70" t="s">
        <v>70</v>
      </c>
      <c r="D152" s="71" t="s">
        <v>68</v>
      </c>
      <c r="E152" s="56">
        <f t="shared" si="2"/>
        <v>1</v>
      </c>
    </row>
    <row r="153" spans="1:5">
      <c r="A153" s="69">
        <v>3435</v>
      </c>
      <c r="B153" s="70" t="s">
        <v>69</v>
      </c>
      <c r="C153" s="70" t="s">
        <v>70</v>
      </c>
      <c r="D153" s="71" t="s">
        <v>75</v>
      </c>
      <c r="E153" s="56">
        <f t="shared" si="2"/>
        <v>2</v>
      </c>
    </row>
    <row r="154" spans="1:5">
      <c r="A154" s="69">
        <v>3436</v>
      </c>
      <c r="B154" s="70" t="s">
        <v>69</v>
      </c>
      <c r="C154" s="70" t="s">
        <v>70</v>
      </c>
      <c r="D154" s="71" t="s">
        <v>75</v>
      </c>
      <c r="E154" s="56">
        <f t="shared" si="2"/>
        <v>2</v>
      </c>
    </row>
    <row r="155" spans="1:5">
      <c r="A155" s="69">
        <v>3437</v>
      </c>
      <c r="B155" s="70" t="s">
        <v>69</v>
      </c>
      <c r="C155" s="70" t="s">
        <v>70</v>
      </c>
      <c r="D155" s="71" t="s">
        <v>68</v>
      </c>
      <c r="E155" s="56">
        <f t="shared" si="2"/>
        <v>1</v>
      </c>
    </row>
    <row r="156" spans="1:5">
      <c r="A156" s="69">
        <v>3438</v>
      </c>
      <c r="B156" s="70" t="s">
        <v>69</v>
      </c>
      <c r="C156" s="70" t="s">
        <v>70</v>
      </c>
      <c r="D156" s="71" t="s">
        <v>75</v>
      </c>
      <c r="E156" s="56">
        <f t="shared" si="2"/>
        <v>2</v>
      </c>
    </row>
    <row r="157" spans="1:5">
      <c r="A157" s="69">
        <v>3501</v>
      </c>
      <c r="B157" s="70" t="s">
        <v>69</v>
      </c>
      <c r="C157" s="70" t="s">
        <v>70</v>
      </c>
      <c r="D157" s="71" t="s">
        <v>68</v>
      </c>
      <c r="E157" s="56">
        <f t="shared" si="2"/>
        <v>1</v>
      </c>
    </row>
    <row r="158" spans="1:5">
      <c r="A158" s="69">
        <v>3502</v>
      </c>
      <c r="B158" s="70" t="s">
        <v>69</v>
      </c>
      <c r="C158" s="70" t="s">
        <v>70</v>
      </c>
      <c r="D158" s="71" t="s">
        <v>68</v>
      </c>
      <c r="E158" s="56">
        <f t="shared" si="2"/>
        <v>1</v>
      </c>
    </row>
    <row r="159" spans="1:5">
      <c r="A159" s="69">
        <v>3503</v>
      </c>
      <c r="B159" s="70" t="s">
        <v>69</v>
      </c>
      <c r="C159" s="70" t="s">
        <v>70</v>
      </c>
      <c r="D159" s="71" t="s">
        <v>68</v>
      </c>
      <c r="E159" s="56">
        <f t="shared" si="2"/>
        <v>1</v>
      </c>
    </row>
    <row r="160" spans="1:5">
      <c r="A160" s="69">
        <v>3504</v>
      </c>
      <c r="B160" s="70" t="s">
        <v>69</v>
      </c>
      <c r="C160" s="70" t="s">
        <v>70</v>
      </c>
      <c r="D160" s="71" t="s">
        <v>75</v>
      </c>
      <c r="E160" s="56">
        <f t="shared" si="2"/>
        <v>2</v>
      </c>
    </row>
    <row r="161" spans="1:5">
      <c r="A161" s="69">
        <v>3505</v>
      </c>
      <c r="B161" s="70" t="s">
        <v>69</v>
      </c>
      <c r="C161" s="70" t="s">
        <v>70</v>
      </c>
      <c r="D161" s="71" t="s">
        <v>68</v>
      </c>
      <c r="E161" s="56">
        <f t="shared" si="2"/>
        <v>1</v>
      </c>
    </row>
    <row r="162" spans="1:5">
      <c r="A162" s="69">
        <v>3506</v>
      </c>
      <c r="B162" s="70" t="s">
        <v>69</v>
      </c>
      <c r="C162" s="70" t="s">
        <v>70</v>
      </c>
      <c r="D162" s="71" t="s">
        <v>68</v>
      </c>
      <c r="E162" s="56">
        <f t="shared" si="2"/>
        <v>1</v>
      </c>
    </row>
    <row r="163" spans="1:5">
      <c r="A163" s="69">
        <v>3507</v>
      </c>
      <c r="B163" s="70" t="s">
        <v>69</v>
      </c>
      <c r="C163" s="70" t="s">
        <v>70</v>
      </c>
      <c r="D163" s="71" t="s">
        <v>75</v>
      </c>
      <c r="E163" s="56">
        <f t="shared" si="2"/>
        <v>2</v>
      </c>
    </row>
    <row r="164" spans="1:5">
      <c r="A164" s="69">
        <v>3508</v>
      </c>
      <c r="B164" s="70" t="s">
        <v>69</v>
      </c>
      <c r="C164" s="70" t="s">
        <v>70</v>
      </c>
      <c r="D164" s="71" t="s">
        <v>68</v>
      </c>
      <c r="E164" s="56">
        <f t="shared" si="2"/>
        <v>1</v>
      </c>
    </row>
    <row r="165" spans="1:5">
      <c r="A165" s="69">
        <v>3509</v>
      </c>
      <c r="B165" s="70" t="s">
        <v>69</v>
      </c>
      <c r="C165" s="70" t="s">
        <v>70</v>
      </c>
      <c r="D165" s="71" t="s">
        <v>75</v>
      </c>
      <c r="E165" s="56">
        <f t="shared" si="2"/>
        <v>2</v>
      </c>
    </row>
    <row r="166" spans="1:5">
      <c r="A166" s="69">
        <v>3510</v>
      </c>
      <c r="B166" s="70" t="s">
        <v>69</v>
      </c>
      <c r="C166" s="70" t="s">
        <v>70</v>
      </c>
      <c r="D166" s="71" t="s">
        <v>75</v>
      </c>
      <c r="E166" s="56">
        <f t="shared" si="2"/>
        <v>2</v>
      </c>
    </row>
    <row r="167" spans="1:5">
      <c r="A167" s="69">
        <v>3511</v>
      </c>
      <c r="B167" s="70" t="s">
        <v>69</v>
      </c>
      <c r="C167" s="70" t="s">
        <v>70</v>
      </c>
      <c r="D167" s="71" t="s">
        <v>68</v>
      </c>
      <c r="E167" s="56">
        <f t="shared" si="2"/>
        <v>1</v>
      </c>
    </row>
    <row r="168" spans="1:5">
      <c r="A168" s="69">
        <v>3512</v>
      </c>
      <c r="B168" s="70" t="s">
        <v>69</v>
      </c>
      <c r="C168" s="70" t="s">
        <v>70</v>
      </c>
      <c r="D168" s="71" t="s">
        <v>75</v>
      </c>
      <c r="E168" s="56">
        <f t="shared" si="2"/>
        <v>2</v>
      </c>
    </row>
    <row r="169" spans="1:5">
      <c r="A169" s="69">
        <v>3513</v>
      </c>
      <c r="B169" s="70" t="s">
        <v>69</v>
      </c>
      <c r="C169" s="70" t="s">
        <v>70</v>
      </c>
      <c r="D169" s="71" t="s">
        <v>68</v>
      </c>
      <c r="E169" s="56">
        <f t="shared" si="2"/>
        <v>1</v>
      </c>
    </row>
    <row r="170" spans="1:5">
      <c r="A170" s="69">
        <v>3514</v>
      </c>
      <c r="B170" s="70" t="s">
        <v>69</v>
      </c>
      <c r="C170" s="70" t="s">
        <v>70</v>
      </c>
      <c r="D170" s="71" t="s">
        <v>75</v>
      </c>
      <c r="E170" s="56">
        <f t="shared" si="2"/>
        <v>2</v>
      </c>
    </row>
    <row r="171" spans="1:5">
      <c r="A171" s="69">
        <v>3515</v>
      </c>
      <c r="B171" s="70" t="s">
        <v>69</v>
      </c>
      <c r="C171" s="70" t="s">
        <v>70</v>
      </c>
      <c r="D171" s="71" t="s">
        <v>75</v>
      </c>
      <c r="E171" s="56">
        <f t="shared" si="2"/>
        <v>2</v>
      </c>
    </row>
    <row r="172" spans="1:5">
      <c r="A172" s="69">
        <v>3516</v>
      </c>
      <c r="B172" s="70" t="s">
        <v>69</v>
      </c>
      <c r="C172" s="70" t="s">
        <v>70</v>
      </c>
      <c r="D172" s="71" t="s">
        <v>68</v>
      </c>
      <c r="E172" s="56">
        <f t="shared" si="2"/>
        <v>1</v>
      </c>
    </row>
    <row r="173" spans="1:5">
      <c r="A173" s="69">
        <v>3517</v>
      </c>
      <c r="B173" s="70" t="s">
        <v>69</v>
      </c>
      <c r="C173" s="70" t="s">
        <v>70</v>
      </c>
      <c r="D173" s="71" t="s">
        <v>75</v>
      </c>
      <c r="E173" s="56">
        <f t="shared" si="2"/>
        <v>2</v>
      </c>
    </row>
    <row r="174" spans="1:5">
      <c r="A174" s="69">
        <v>3518</v>
      </c>
      <c r="B174" s="70" t="s">
        <v>69</v>
      </c>
      <c r="C174" s="70" t="s">
        <v>70</v>
      </c>
      <c r="D174" s="71" t="s">
        <v>68</v>
      </c>
      <c r="E174" s="56">
        <f t="shared" si="2"/>
        <v>1</v>
      </c>
    </row>
    <row r="175" spans="1:5">
      <c r="A175" s="69">
        <v>3519</v>
      </c>
      <c r="B175" s="70" t="s">
        <v>69</v>
      </c>
      <c r="C175" s="70" t="s">
        <v>70</v>
      </c>
      <c r="D175" s="71" t="s">
        <v>68</v>
      </c>
      <c r="E175" s="56">
        <f t="shared" si="2"/>
        <v>1</v>
      </c>
    </row>
    <row r="176" spans="1:5">
      <c r="A176" s="69">
        <v>3520</v>
      </c>
      <c r="B176" s="70" t="s">
        <v>69</v>
      </c>
      <c r="C176" s="70" t="s">
        <v>70</v>
      </c>
      <c r="D176" s="71" t="s">
        <v>75</v>
      </c>
      <c r="E176" s="56">
        <f t="shared" si="2"/>
        <v>2</v>
      </c>
    </row>
    <row r="177" spans="1:5">
      <c r="A177" s="69">
        <v>3521</v>
      </c>
      <c r="B177" s="70" t="s">
        <v>69</v>
      </c>
      <c r="C177" s="70" t="s">
        <v>70</v>
      </c>
      <c r="D177" s="71" t="s">
        <v>68</v>
      </c>
      <c r="E177" s="56">
        <f t="shared" si="2"/>
        <v>1</v>
      </c>
    </row>
    <row r="178" spans="1:5">
      <c r="A178" s="69">
        <v>3522</v>
      </c>
      <c r="B178" s="70" t="s">
        <v>69</v>
      </c>
      <c r="C178" s="70" t="s">
        <v>70</v>
      </c>
      <c r="D178" s="71" t="s">
        <v>68</v>
      </c>
      <c r="E178" s="56">
        <f t="shared" si="2"/>
        <v>1</v>
      </c>
    </row>
    <row r="179" spans="1:5">
      <c r="A179" s="69">
        <v>3523</v>
      </c>
      <c r="B179" s="70" t="s">
        <v>69</v>
      </c>
      <c r="C179" s="70" t="s">
        <v>70</v>
      </c>
      <c r="D179" s="71" t="s">
        <v>68</v>
      </c>
      <c r="E179" s="56">
        <f t="shared" si="2"/>
        <v>1</v>
      </c>
    </row>
    <row r="180" spans="1:5">
      <c r="A180" s="69">
        <v>3524</v>
      </c>
      <c r="B180" s="70" t="s">
        <v>69</v>
      </c>
      <c r="C180" s="70" t="s">
        <v>70</v>
      </c>
      <c r="D180" s="71" t="s">
        <v>68</v>
      </c>
      <c r="E180" s="56">
        <f t="shared" si="2"/>
        <v>1</v>
      </c>
    </row>
    <row r="181" spans="1:5">
      <c r="A181" s="69">
        <v>3525</v>
      </c>
      <c r="B181" s="70" t="s">
        <v>69</v>
      </c>
      <c r="C181" s="70" t="s">
        <v>70</v>
      </c>
      <c r="D181" s="71" t="s">
        <v>75</v>
      </c>
      <c r="E181" s="56">
        <f t="shared" si="2"/>
        <v>2</v>
      </c>
    </row>
    <row r="182" spans="1:5">
      <c r="A182" s="69">
        <v>3526</v>
      </c>
      <c r="B182" s="70" t="s">
        <v>69</v>
      </c>
      <c r="C182" s="70" t="s">
        <v>70</v>
      </c>
      <c r="D182" s="71" t="s">
        <v>75</v>
      </c>
      <c r="E182" s="56">
        <f t="shared" si="2"/>
        <v>2</v>
      </c>
    </row>
    <row r="183" spans="1:5">
      <c r="A183" s="69">
        <v>3527</v>
      </c>
      <c r="B183" s="70" t="s">
        <v>69</v>
      </c>
      <c r="C183" s="70" t="s">
        <v>70</v>
      </c>
      <c r="D183" s="71" t="s">
        <v>75</v>
      </c>
      <c r="E183" s="56">
        <f t="shared" si="2"/>
        <v>2</v>
      </c>
    </row>
    <row r="184" spans="1:5">
      <c r="A184" s="69">
        <v>3528</v>
      </c>
      <c r="B184" s="70" t="s">
        <v>69</v>
      </c>
      <c r="C184" s="70" t="s">
        <v>70</v>
      </c>
      <c r="D184" s="71" t="s">
        <v>75</v>
      </c>
      <c r="E184" s="56">
        <f t="shared" si="2"/>
        <v>2</v>
      </c>
    </row>
    <row r="185" spans="1:5">
      <c r="A185" s="69">
        <v>3529</v>
      </c>
      <c r="B185" s="70" t="s">
        <v>69</v>
      </c>
      <c r="C185" s="70" t="s">
        <v>70</v>
      </c>
      <c r="D185" s="71" t="s">
        <v>68</v>
      </c>
      <c r="E185" s="56">
        <f t="shared" si="2"/>
        <v>1</v>
      </c>
    </row>
    <row r="186" spans="1:5">
      <c r="A186" s="69">
        <v>3530</v>
      </c>
      <c r="B186" s="70" t="s">
        <v>69</v>
      </c>
      <c r="C186" s="70" t="s">
        <v>70</v>
      </c>
      <c r="D186" s="71" t="s">
        <v>75</v>
      </c>
      <c r="E186" s="56">
        <f t="shared" si="2"/>
        <v>2</v>
      </c>
    </row>
    <row r="187" spans="1:5">
      <c r="A187" s="69">
        <v>3531</v>
      </c>
      <c r="B187" s="70" t="s">
        <v>69</v>
      </c>
      <c r="C187" s="70" t="s">
        <v>70</v>
      </c>
      <c r="D187" s="71" t="s">
        <v>68</v>
      </c>
      <c r="E187" s="56">
        <f t="shared" si="2"/>
        <v>1</v>
      </c>
    </row>
    <row r="188" spans="1:5">
      <c r="A188" s="69">
        <v>3532</v>
      </c>
      <c r="B188" s="70" t="s">
        <v>69</v>
      </c>
      <c r="C188" s="70" t="s">
        <v>70</v>
      </c>
      <c r="D188" s="71" t="s">
        <v>75</v>
      </c>
      <c r="E188" s="56">
        <f t="shared" si="2"/>
        <v>2</v>
      </c>
    </row>
    <row r="189" spans="1:5">
      <c r="A189" s="69">
        <v>3533</v>
      </c>
      <c r="B189" s="70" t="s">
        <v>69</v>
      </c>
      <c r="C189" s="70" t="s">
        <v>70</v>
      </c>
      <c r="D189" s="71" t="s">
        <v>75</v>
      </c>
      <c r="E189" s="56">
        <f t="shared" si="2"/>
        <v>2</v>
      </c>
    </row>
    <row r="190" spans="1:5">
      <c r="A190" s="69">
        <v>3534</v>
      </c>
      <c r="B190" s="70" t="s">
        <v>69</v>
      </c>
      <c r="C190" s="70" t="s">
        <v>70</v>
      </c>
      <c r="D190" s="71" t="s">
        <v>75</v>
      </c>
      <c r="E190" s="56">
        <f t="shared" si="2"/>
        <v>2</v>
      </c>
    </row>
    <row r="191" spans="1:5">
      <c r="A191" s="69">
        <v>3535</v>
      </c>
      <c r="B191" s="70" t="s">
        <v>69</v>
      </c>
      <c r="C191" s="70" t="s">
        <v>70</v>
      </c>
      <c r="D191" s="71" t="s">
        <v>68</v>
      </c>
      <c r="E191" s="56">
        <f t="shared" si="2"/>
        <v>1</v>
      </c>
    </row>
    <row r="192" spans="1:5">
      <c r="A192" s="69">
        <v>3536</v>
      </c>
      <c r="B192" s="70" t="s">
        <v>69</v>
      </c>
      <c r="C192" s="70" t="s">
        <v>70</v>
      </c>
      <c r="D192" s="71" t="s">
        <v>68</v>
      </c>
      <c r="E192" s="56">
        <f t="shared" si="2"/>
        <v>1</v>
      </c>
    </row>
    <row r="193" spans="1:5">
      <c r="A193" s="69">
        <v>3537</v>
      </c>
      <c r="B193" s="70" t="s">
        <v>69</v>
      </c>
      <c r="C193" s="70" t="s">
        <v>70</v>
      </c>
      <c r="D193" s="71" t="s">
        <v>75</v>
      </c>
      <c r="E193" s="56">
        <f t="shared" si="2"/>
        <v>2</v>
      </c>
    </row>
    <row r="194" spans="1:5">
      <c r="A194" s="69">
        <v>3538</v>
      </c>
      <c r="B194" s="70" t="s">
        <v>69</v>
      </c>
      <c r="C194" s="70" t="s">
        <v>70</v>
      </c>
      <c r="D194" s="71" t="s">
        <v>75</v>
      </c>
      <c r="E194" s="56">
        <f t="shared" si="2"/>
        <v>2</v>
      </c>
    </row>
    <row r="195" spans="1:5">
      <c r="A195" s="69">
        <v>3539</v>
      </c>
      <c r="B195" s="70" t="s">
        <v>69</v>
      </c>
      <c r="C195" s="70" t="s">
        <v>70</v>
      </c>
      <c r="D195" s="71" t="s">
        <v>68</v>
      </c>
      <c r="E195" s="56">
        <f t="shared" si="2"/>
        <v>1</v>
      </c>
    </row>
    <row r="196" spans="1:5">
      <c r="A196" s="69"/>
      <c r="B196" s="70"/>
      <c r="C196" s="70"/>
      <c r="D196" s="71"/>
      <c r="E196" s="56" t="str">
        <f t="shared" si="2"/>
        <v/>
      </c>
    </row>
    <row r="197" spans="1:5">
      <c r="A197" s="69"/>
      <c r="B197" s="70"/>
      <c r="C197" s="70"/>
      <c r="D197" s="71"/>
      <c r="E197" s="56" t="str">
        <f t="shared" si="2"/>
        <v/>
      </c>
    </row>
    <row r="198" spans="1:5">
      <c r="A198" s="69"/>
      <c r="B198" s="70"/>
      <c r="C198" s="70"/>
      <c r="D198" s="71"/>
      <c r="E198" s="56" t="str">
        <f t="shared" ref="E198:E261" si="3">IF(D198="男",1,IF(D198="女",2,""))</f>
        <v/>
      </c>
    </row>
    <row r="199" spans="1:5">
      <c r="A199" s="69"/>
      <c r="B199" s="70"/>
      <c r="C199" s="70"/>
      <c r="D199" s="71"/>
      <c r="E199" s="56" t="str">
        <f t="shared" si="3"/>
        <v/>
      </c>
    </row>
    <row r="200" spans="1:5">
      <c r="A200" s="69"/>
      <c r="B200" s="70"/>
      <c r="C200" s="70"/>
      <c r="D200" s="71"/>
      <c r="E200" s="56" t="str">
        <f t="shared" si="3"/>
        <v/>
      </c>
    </row>
    <row r="201" spans="1:5">
      <c r="A201" s="69"/>
      <c r="B201" s="70"/>
      <c r="C201" s="70"/>
      <c r="D201" s="71"/>
      <c r="E201" s="56" t="str">
        <f t="shared" si="3"/>
        <v/>
      </c>
    </row>
    <row r="202" spans="1:5">
      <c r="A202" s="69"/>
      <c r="B202" s="70"/>
      <c r="C202" s="70"/>
      <c r="D202" s="71"/>
      <c r="E202" s="56" t="str">
        <f t="shared" si="3"/>
        <v/>
      </c>
    </row>
    <row r="203" spans="1:5">
      <c r="A203" s="69"/>
      <c r="B203" s="70"/>
      <c r="C203" s="70"/>
      <c r="D203" s="71"/>
      <c r="E203" s="56" t="str">
        <f t="shared" si="3"/>
        <v/>
      </c>
    </row>
    <row r="204" spans="1:5">
      <c r="A204" s="69"/>
      <c r="B204" s="70"/>
      <c r="C204" s="70"/>
      <c r="D204" s="71"/>
      <c r="E204" s="56" t="str">
        <f t="shared" si="3"/>
        <v/>
      </c>
    </row>
    <row r="205" spans="1:5">
      <c r="A205" s="69"/>
      <c r="B205" s="70"/>
      <c r="C205" s="70"/>
      <c r="D205" s="71"/>
      <c r="E205" s="56" t="str">
        <f t="shared" si="3"/>
        <v/>
      </c>
    </row>
    <row r="206" spans="1:5">
      <c r="A206" s="69"/>
      <c r="B206" s="70"/>
      <c r="C206" s="70"/>
      <c r="D206" s="71"/>
      <c r="E206" s="56" t="str">
        <f t="shared" si="3"/>
        <v/>
      </c>
    </row>
    <row r="207" spans="1:5">
      <c r="A207" s="69"/>
      <c r="B207" s="70"/>
      <c r="C207" s="70"/>
      <c r="D207" s="71"/>
      <c r="E207" s="56" t="str">
        <f t="shared" si="3"/>
        <v/>
      </c>
    </row>
    <row r="208" spans="1:5">
      <c r="A208" s="69"/>
      <c r="B208" s="70"/>
      <c r="C208" s="70"/>
      <c r="D208" s="71"/>
      <c r="E208" s="56" t="str">
        <f t="shared" si="3"/>
        <v/>
      </c>
    </row>
    <row r="209" spans="1:5">
      <c r="A209" s="69"/>
      <c r="B209" s="70"/>
      <c r="C209" s="70"/>
      <c r="D209" s="71"/>
      <c r="E209" s="56" t="str">
        <f t="shared" si="3"/>
        <v/>
      </c>
    </row>
    <row r="210" spans="1:5">
      <c r="A210" s="69"/>
      <c r="B210" s="70"/>
      <c r="C210" s="70"/>
      <c r="D210" s="71"/>
      <c r="E210" s="56" t="str">
        <f t="shared" si="3"/>
        <v/>
      </c>
    </row>
    <row r="211" spans="1:5">
      <c r="A211" s="69"/>
      <c r="B211" s="70"/>
      <c r="C211" s="70"/>
      <c r="D211" s="71"/>
      <c r="E211" s="56" t="str">
        <f t="shared" si="3"/>
        <v/>
      </c>
    </row>
    <row r="212" spans="1:5">
      <c r="A212" s="69"/>
      <c r="B212" s="70"/>
      <c r="C212" s="70"/>
      <c r="D212" s="71"/>
      <c r="E212" s="56" t="str">
        <f t="shared" si="3"/>
        <v/>
      </c>
    </row>
    <row r="213" spans="1:5">
      <c r="A213" s="69"/>
      <c r="B213" s="70"/>
      <c r="C213" s="70"/>
      <c r="D213" s="71"/>
      <c r="E213" s="56" t="str">
        <f t="shared" si="3"/>
        <v/>
      </c>
    </row>
    <row r="214" spans="1:5">
      <c r="A214" s="69"/>
      <c r="B214" s="70"/>
      <c r="C214" s="70"/>
      <c r="D214" s="71"/>
      <c r="E214" s="56" t="str">
        <f t="shared" si="3"/>
        <v/>
      </c>
    </row>
    <row r="215" spans="1:5">
      <c r="A215" s="69"/>
      <c r="B215" s="70"/>
      <c r="C215" s="70"/>
      <c r="D215" s="71"/>
      <c r="E215" s="56" t="str">
        <f t="shared" si="3"/>
        <v/>
      </c>
    </row>
    <row r="216" spans="1:5">
      <c r="A216" s="69"/>
      <c r="B216" s="70"/>
      <c r="C216" s="70"/>
      <c r="D216" s="71"/>
      <c r="E216" s="56" t="str">
        <f t="shared" si="3"/>
        <v/>
      </c>
    </row>
    <row r="217" spans="1:5">
      <c r="A217" s="69"/>
      <c r="B217" s="70"/>
      <c r="C217" s="70"/>
      <c r="D217" s="71"/>
      <c r="E217" s="56" t="str">
        <f t="shared" si="3"/>
        <v/>
      </c>
    </row>
    <row r="218" spans="1:5">
      <c r="A218" s="69"/>
      <c r="B218" s="70"/>
      <c r="C218" s="70"/>
      <c r="D218" s="71"/>
      <c r="E218" s="56" t="str">
        <f t="shared" si="3"/>
        <v/>
      </c>
    </row>
    <row r="219" spans="1:5">
      <c r="A219" s="69"/>
      <c r="B219" s="70"/>
      <c r="C219" s="70"/>
      <c r="D219" s="71"/>
      <c r="E219" s="56" t="str">
        <f t="shared" si="3"/>
        <v/>
      </c>
    </row>
    <row r="220" spans="1:5">
      <c r="A220" s="69"/>
      <c r="B220" s="70"/>
      <c r="C220" s="70"/>
      <c r="D220" s="71"/>
      <c r="E220" s="56" t="str">
        <f t="shared" si="3"/>
        <v/>
      </c>
    </row>
    <row r="221" spans="1:5">
      <c r="A221" s="69"/>
      <c r="B221" s="70"/>
      <c r="C221" s="70"/>
      <c r="D221" s="71"/>
      <c r="E221" s="56" t="str">
        <f t="shared" si="3"/>
        <v/>
      </c>
    </row>
    <row r="222" spans="1:5">
      <c r="A222" s="69"/>
      <c r="B222" s="70"/>
      <c r="C222" s="70"/>
      <c r="D222" s="71"/>
      <c r="E222" s="56" t="str">
        <f t="shared" si="3"/>
        <v/>
      </c>
    </row>
    <row r="223" spans="1:5">
      <c r="A223" s="69"/>
      <c r="B223" s="70"/>
      <c r="C223" s="70"/>
      <c r="D223" s="71"/>
      <c r="E223" s="56" t="str">
        <f t="shared" si="3"/>
        <v/>
      </c>
    </row>
    <row r="224" spans="1:5">
      <c r="A224" s="69"/>
      <c r="B224" s="70"/>
      <c r="C224" s="70"/>
      <c r="D224" s="71"/>
      <c r="E224" s="56" t="str">
        <f t="shared" si="3"/>
        <v/>
      </c>
    </row>
    <row r="225" spans="1:5">
      <c r="A225" s="69"/>
      <c r="B225" s="70"/>
      <c r="C225" s="70"/>
      <c r="D225" s="71"/>
      <c r="E225" s="56" t="str">
        <f t="shared" si="3"/>
        <v/>
      </c>
    </row>
    <row r="226" spans="1:5">
      <c r="A226" s="69"/>
      <c r="B226" s="70"/>
      <c r="C226" s="70"/>
      <c r="D226" s="71"/>
      <c r="E226" s="56" t="str">
        <f t="shared" si="3"/>
        <v/>
      </c>
    </row>
    <row r="227" spans="1:5">
      <c r="A227" s="69"/>
      <c r="B227" s="70"/>
      <c r="C227" s="70"/>
      <c r="D227" s="71"/>
      <c r="E227" s="56" t="str">
        <f t="shared" si="3"/>
        <v/>
      </c>
    </row>
    <row r="228" spans="1:5">
      <c r="A228" s="69"/>
      <c r="B228" s="70"/>
      <c r="C228" s="70"/>
      <c r="D228" s="71"/>
      <c r="E228" s="56" t="str">
        <f t="shared" si="3"/>
        <v/>
      </c>
    </row>
    <row r="229" spans="1:5">
      <c r="A229" s="69"/>
      <c r="B229" s="70"/>
      <c r="C229" s="70"/>
      <c r="D229" s="71"/>
      <c r="E229" s="56" t="str">
        <f t="shared" si="3"/>
        <v/>
      </c>
    </row>
    <row r="230" spans="1:5">
      <c r="A230" s="69"/>
      <c r="B230" s="70"/>
      <c r="C230" s="70"/>
      <c r="D230" s="71"/>
      <c r="E230" s="56" t="str">
        <f t="shared" si="3"/>
        <v/>
      </c>
    </row>
    <row r="231" spans="1:5">
      <c r="A231" s="69"/>
      <c r="B231" s="70"/>
      <c r="C231" s="70"/>
      <c r="D231" s="71"/>
      <c r="E231" s="56" t="str">
        <f t="shared" si="3"/>
        <v/>
      </c>
    </row>
    <row r="232" spans="1:5">
      <c r="A232" s="69"/>
      <c r="B232" s="70"/>
      <c r="C232" s="70"/>
      <c r="D232" s="71"/>
      <c r="E232" s="56" t="str">
        <f t="shared" si="3"/>
        <v/>
      </c>
    </row>
    <row r="233" spans="1:5">
      <c r="A233" s="69"/>
      <c r="B233" s="70"/>
      <c r="C233" s="70"/>
      <c r="D233" s="71"/>
      <c r="E233" s="56" t="str">
        <f t="shared" si="3"/>
        <v/>
      </c>
    </row>
    <row r="234" spans="1:5">
      <c r="A234" s="69"/>
      <c r="B234" s="70"/>
      <c r="C234" s="70"/>
      <c r="D234" s="71"/>
      <c r="E234" s="56" t="str">
        <f t="shared" si="3"/>
        <v/>
      </c>
    </row>
    <row r="235" spans="1:5">
      <c r="A235" s="69"/>
      <c r="B235" s="70"/>
      <c r="C235" s="70"/>
      <c r="D235" s="71"/>
      <c r="E235" s="56" t="str">
        <f t="shared" si="3"/>
        <v/>
      </c>
    </row>
    <row r="236" spans="1:5">
      <c r="A236" s="69"/>
      <c r="B236" s="70"/>
      <c r="C236" s="70"/>
      <c r="D236" s="71"/>
      <c r="E236" s="56" t="str">
        <f t="shared" si="3"/>
        <v/>
      </c>
    </row>
    <row r="237" spans="1:5">
      <c r="A237" s="69"/>
      <c r="B237" s="70"/>
      <c r="C237" s="70"/>
      <c r="D237" s="71"/>
      <c r="E237" s="56" t="str">
        <f t="shared" si="3"/>
        <v/>
      </c>
    </row>
    <row r="238" spans="1:5">
      <c r="A238" s="69"/>
      <c r="B238" s="70"/>
      <c r="C238" s="70"/>
      <c r="D238" s="71"/>
      <c r="E238" s="56" t="str">
        <f t="shared" si="3"/>
        <v/>
      </c>
    </row>
    <row r="239" spans="1:5">
      <c r="A239" s="69"/>
      <c r="B239" s="70"/>
      <c r="C239" s="70"/>
      <c r="D239" s="71"/>
      <c r="E239" s="56" t="str">
        <f t="shared" si="3"/>
        <v/>
      </c>
    </row>
    <row r="240" spans="1:5">
      <c r="A240" s="69"/>
      <c r="B240" s="70"/>
      <c r="C240" s="70"/>
      <c r="D240" s="71"/>
      <c r="E240" s="56" t="str">
        <f t="shared" si="3"/>
        <v/>
      </c>
    </row>
    <row r="241" spans="1:5">
      <c r="A241" s="69"/>
      <c r="B241" s="70"/>
      <c r="C241" s="70"/>
      <c r="D241" s="71"/>
      <c r="E241" s="56" t="str">
        <f t="shared" si="3"/>
        <v/>
      </c>
    </row>
    <row r="242" spans="1:5">
      <c r="A242" s="69"/>
      <c r="B242" s="70"/>
      <c r="C242" s="70"/>
      <c r="D242" s="71"/>
      <c r="E242" s="56" t="str">
        <f t="shared" si="3"/>
        <v/>
      </c>
    </row>
    <row r="243" spans="1:5">
      <c r="A243" s="69"/>
      <c r="B243" s="70"/>
      <c r="C243" s="70"/>
      <c r="D243" s="71"/>
      <c r="E243" s="56" t="str">
        <f t="shared" si="3"/>
        <v/>
      </c>
    </row>
    <row r="244" spans="1:5">
      <c r="A244" s="69"/>
      <c r="B244" s="70"/>
      <c r="C244" s="70"/>
      <c r="D244" s="71"/>
      <c r="E244" s="56" t="str">
        <f t="shared" si="3"/>
        <v/>
      </c>
    </row>
    <row r="245" spans="1:5">
      <c r="A245" s="69"/>
      <c r="B245" s="70"/>
      <c r="C245" s="70"/>
      <c r="D245" s="71"/>
      <c r="E245" s="56" t="str">
        <f t="shared" si="3"/>
        <v/>
      </c>
    </row>
    <row r="246" spans="1:5">
      <c r="A246" s="69"/>
      <c r="B246" s="70"/>
      <c r="C246" s="70"/>
      <c r="D246" s="71"/>
      <c r="E246" s="56" t="str">
        <f t="shared" si="3"/>
        <v/>
      </c>
    </row>
    <row r="247" spans="1:5">
      <c r="A247" s="69"/>
      <c r="B247" s="70"/>
      <c r="C247" s="70"/>
      <c r="D247" s="71"/>
      <c r="E247" s="56" t="str">
        <f t="shared" si="3"/>
        <v/>
      </c>
    </row>
    <row r="248" spans="1:5">
      <c r="A248" s="69"/>
      <c r="B248" s="70"/>
      <c r="C248" s="70"/>
      <c r="D248" s="71"/>
      <c r="E248" s="56" t="str">
        <f t="shared" si="3"/>
        <v/>
      </c>
    </row>
    <row r="249" spans="1:5">
      <c r="A249" s="69"/>
      <c r="B249" s="70"/>
      <c r="C249" s="70"/>
      <c r="D249" s="71"/>
      <c r="E249" s="56" t="str">
        <f t="shared" si="3"/>
        <v/>
      </c>
    </row>
    <row r="250" spans="1:5">
      <c r="A250" s="69"/>
      <c r="B250" s="70"/>
      <c r="C250" s="70"/>
      <c r="D250" s="71"/>
      <c r="E250" s="56" t="str">
        <f t="shared" si="3"/>
        <v/>
      </c>
    </row>
    <row r="251" spans="1:5">
      <c r="A251" s="69"/>
      <c r="B251" s="70"/>
      <c r="C251" s="70"/>
      <c r="D251" s="71"/>
      <c r="E251" s="56" t="str">
        <f t="shared" si="3"/>
        <v/>
      </c>
    </row>
    <row r="252" spans="1:5">
      <c r="A252" s="69"/>
      <c r="B252" s="70"/>
      <c r="C252" s="70"/>
      <c r="D252" s="71"/>
      <c r="E252" s="56" t="str">
        <f t="shared" si="3"/>
        <v/>
      </c>
    </row>
    <row r="253" spans="1:5">
      <c r="A253" s="69"/>
      <c r="B253" s="70"/>
      <c r="C253" s="70"/>
      <c r="D253" s="71"/>
      <c r="E253" s="56" t="str">
        <f t="shared" si="3"/>
        <v/>
      </c>
    </row>
    <row r="254" spans="1:5">
      <c r="A254" s="69"/>
      <c r="B254" s="70"/>
      <c r="C254" s="70"/>
      <c r="D254" s="71"/>
      <c r="E254" s="56" t="str">
        <f t="shared" si="3"/>
        <v/>
      </c>
    </row>
    <row r="255" spans="1:5">
      <c r="A255" s="69"/>
      <c r="B255" s="70"/>
      <c r="C255" s="70"/>
      <c r="D255" s="71"/>
      <c r="E255" s="56" t="str">
        <f t="shared" si="3"/>
        <v/>
      </c>
    </row>
    <row r="256" spans="1:5">
      <c r="A256" s="69"/>
      <c r="B256" s="70"/>
      <c r="C256" s="70"/>
      <c r="D256" s="71"/>
      <c r="E256" s="56" t="str">
        <f t="shared" si="3"/>
        <v/>
      </c>
    </row>
    <row r="257" spans="1:5">
      <c r="A257" s="69"/>
      <c r="B257" s="70"/>
      <c r="C257" s="70"/>
      <c r="D257" s="71"/>
      <c r="E257" s="56" t="str">
        <f t="shared" si="3"/>
        <v/>
      </c>
    </row>
    <row r="258" spans="1:5">
      <c r="A258" s="69"/>
      <c r="B258" s="70"/>
      <c r="C258" s="70"/>
      <c r="D258" s="71"/>
      <c r="E258" s="56" t="str">
        <f t="shared" si="3"/>
        <v/>
      </c>
    </row>
    <row r="259" spans="1:5">
      <c r="A259" s="69"/>
      <c r="B259" s="70"/>
      <c r="C259" s="70"/>
      <c r="D259" s="71"/>
      <c r="E259" s="56" t="str">
        <f t="shared" si="3"/>
        <v/>
      </c>
    </row>
    <row r="260" spans="1:5">
      <c r="A260" s="69"/>
      <c r="B260" s="70"/>
      <c r="C260" s="70"/>
      <c r="D260" s="71"/>
      <c r="E260" s="56" t="str">
        <f t="shared" si="3"/>
        <v/>
      </c>
    </row>
    <row r="261" spans="1:5">
      <c r="A261" s="69"/>
      <c r="B261" s="70"/>
      <c r="C261" s="70"/>
      <c r="D261" s="71"/>
      <c r="E261" s="56" t="str">
        <f t="shared" si="3"/>
        <v/>
      </c>
    </row>
    <row r="262" spans="1:5">
      <c r="A262" s="69"/>
      <c r="B262" s="70"/>
      <c r="C262" s="70"/>
      <c r="D262" s="71"/>
      <c r="E262" s="56" t="str">
        <f t="shared" ref="E262:E304" si="4">IF(D262="男",1,IF(D262="女",2,""))</f>
        <v/>
      </c>
    </row>
    <row r="263" spans="1:5">
      <c r="A263" s="69"/>
      <c r="B263" s="70"/>
      <c r="C263" s="70"/>
      <c r="D263" s="71"/>
      <c r="E263" s="56" t="str">
        <f t="shared" si="4"/>
        <v/>
      </c>
    </row>
    <row r="264" spans="1:5">
      <c r="A264" s="69"/>
      <c r="B264" s="70"/>
      <c r="C264" s="70"/>
      <c r="D264" s="71"/>
      <c r="E264" s="56" t="str">
        <f t="shared" si="4"/>
        <v/>
      </c>
    </row>
    <row r="265" spans="1:5">
      <c r="A265" s="69"/>
      <c r="B265" s="70"/>
      <c r="C265" s="70"/>
      <c r="D265" s="71"/>
      <c r="E265" s="56" t="str">
        <f t="shared" si="4"/>
        <v/>
      </c>
    </row>
    <row r="266" spans="1:5">
      <c r="A266" s="69"/>
      <c r="B266" s="70"/>
      <c r="C266" s="70"/>
      <c r="D266" s="71"/>
      <c r="E266" s="56" t="str">
        <f t="shared" si="4"/>
        <v/>
      </c>
    </row>
    <row r="267" spans="1:5">
      <c r="A267" s="69"/>
      <c r="B267" s="70"/>
      <c r="C267" s="70"/>
      <c r="D267" s="71"/>
      <c r="E267" s="56" t="str">
        <f t="shared" si="4"/>
        <v/>
      </c>
    </row>
    <row r="268" spans="1:5">
      <c r="A268" s="69"/>
      <c r="B268" s="70"/>
      <c r="C268" s="70"/>
      <c r="D268" s="71"/>
      <c r="E268" s="56" t="str">
        <f t="shared" si="4"/>
        <v/>
      </c>
    </row>
    <row r="269" spans="1:5">
      <c r="A269" s="69"/>
      <c r="B269" s="70"/>
      <c r="C269" s="70"/>
      <c r="D269" s="71"/>
      <c r="E269" s="56" t="str">
        <f t="shared" si="4"/>
        <v/>
      </c>
    </row>
    <row r="270" spans="1:5">
      <c r="A270" s="69"/>
      <c r="B270" s="70"/>
      <c r="C270" s="70"/>
      <c r="D270" s="71"/>
      <c r="E270" s="56" t="str">
        <f t="shared" si="4"/>
        <v/>
      </c>
    </row>
    <row r="271" spans="1:5">
      <c r="A271" s="69"/>
      <c r="B271" s="70"/>
      <c r="C271" s="70"/>
      <c r="D271" s="71"/>
      <c r="E271" s="56" t="str">
        <f t="shared" si="4"/>
        <v/>
      </c>
    </row>
    <row r="272" spans="1:5">
      <c r="A272" s="69"/>
      <c r="B272" s="70"/>
      <c r="C272" s="70"/>
      <c r="D272" s="71"/>
      <c r="E272" s="56" t="str">
        <f t="shared" si="4"/>
        <v/>
      </c>
    </row>
    <row r="273" spans="1:5">
      <c r="A273" s="69"/>
      <c r="B273" s="70"/>
      <c r="C273" s="70"/>
      <c r="D273" s="71"/>
      <c r="E273" s="56" t="str">
        <f t="shared" si="4"/>
        <v/>
      </c>
    </row>
    <row r="274" spans="1:5">
      <c r="A274" s="69"/>
      <c r="B274" s="70"/>
      <c r="C274" s="70"/>
      <c r="D274" s="71"/>
      <c r="E274" s="56" t="str">
        <f t="shared" si="4"/>
        <v/>
      </c>
    </row>
    <row r="275" spans="1:5">
      <c r="A275" s="69"/>
      <c r="B275" s="70"/>
      <c r="C275" s="70"/>
      <c r="D275" s="71"/>
      <c r="E275" s="56" t="str">
        <f t="shared" si="4"/>
        <v/>
      </c>
    </row>
    <row r="276" spans="1:5">
      <c r="A276" s="69"/>
      <c r="B276" s="70"/>
      <c r="C276" s="70"/>
      <c r="D276" s="71"/>
      <c r="E276" s="56" t="str">
        <f t="shared" si="4"/>
        <v/>
      </c>
    </row>
    <row r="277" spans="1:5">
      <c r="A277" s="69"/>
      <c r="B277" s="70"/>
      <c r="C277" s="70"/>
      <c r="D277" s="71"/>
      <c r="E277" s="56" t="str">
        <f t="shared" si="4"/>
        <v/>
      </c>
    </row>
    <row r="278" spans="1:5">
      <c r="A278" s="69"/>
      <c r="B278" s="70"/>
      <c r="C278" s="70"/>
      <c r="D278" s="71"/>
      <c r="E278" s="56" t="str">
        <f t="shared" si="4"/>
        <v/>
      </c>
    </row>
    <row r="279" spans="1:5">
      <c r="A279" s="69"/>
      <c r="B279" s="70"/>
      <c r="C279" s="70"/>
      <c r="D279" s="71"/>
      <c r="E279" s="56" t="str">
        <f t="shared" si="4"/>
        <v/>
      </c>
    </row>
    <row r="280" spans="1:5">
      <c r="A280" s="69"/>
      <c r="B280" s="70"/>
      <c r="C280" s="70"/>
      <c r="D280" s="71"/>
      <c r="E280" s="56" t="str">
        <f t="shared" si="4"/>
        <v/>
      </c>
    </row>
    <row r="281" spans="1:5">
      <c r="A281" s="69"/>
      <c r="B281" s="70"/>
      <c r="C281" s="70"/>
      <c r="D281" s="71"/>
      <c r="E281" s="56" t="str">
        <f t="shared" si="4"/>
        <v/>
      </c>
    </row>
    <row r="282" spans="1:5">
      <c r="A282" s="69"/>
      <c r="B282" s="70"/>
      <c r="C282" s="70"/>
      <c r="D282" s="71"/>
      <c r="E282" s="56" t="str">
        <f t="shared" si="4"/>
        <v/>
      </c>
    </row>
    <row r="283" spans="1:5">
      <c r="A283" s="69"/>
      <c r="B283" s="70"/>
      <c r="C283" s="70"/>
      <c r="D283" s="71"/>
      <c r="E283" s="56" t="str">
        <f t="shared" si="4"/>
        <v/>
      </c>
    </row>
    <row r="284" spans="1:5">
      <c r="A284" s="69"/>
      <c r="B284" s="70"/>
      <c r="C284" s="70"/>
      <c r="D284" s="71"/>
      <c r="E284" s="56" t="str">
        <f t="shared" si="4"/>
        <v/>
      </c>
    </row>
    <row r="285" spans="1:5">
      <c r="A285" s="69"/>
      <c r="B285" s="70"/>
      <c r="C285" s="70"/>
      <c r="D285" s="71"/>
      <c r="E285" s="56" t="str">
        <f t="shared" si="4"/>
        <v/>
      </c>
    </row>
    <row r="286" spans="1:5">
      <c r="A286" s="69"/>
      <c r="B286" s="70"/>
      <c r="C286" s="70"/>
      <c r="D286" s="71"/>
      <c r="E286" s="56" t="str">
        <f t="shared" si="4"/>
        <v/>
      </c>
    </row>
    <row r="287" spans="1:5">
      <c r="A287" s="69"/>
      <c r="B287" s="70"/>
      <c r="C287" s="70"/>
      <c r="D287" s="71"/>
      <c r="E287" s="56" t="str">
        <f t="shared" si="4"/>
        <v/>
      </c>
    </row>
    <row r="288" spans="1:5">
      <c r="A288" s="69"/>
      <c r="B288" s="70"/>
      <c r="C288" s="70"/>
      <c r="D288" s="71"/>
      <c r="E288" s="56" t="str">
        <f t="shared" si="4"/>
        <v/>
      </c>
    </row>
    <row r="289" spans="1:5">
      <c r="A289" s="69"/>
      <c r="B289" s="70"/>
      <c r="C289" s="70"/>
      <c r="D289" s="71"/>
      <c r="E289" s="56" t="str">
        <f t="shared" si="4"/>
        <v/>
      </c>
    </row>
    <row r="290" spans="1:5">
      <c r="A290" s="69"/>
      <c r="B290" s="70"/>
      <c r="C290" s="70"/>
      <c r="D290" s="71"/>
      <c r="E290" s="56" t="str">
        <f t="shared" si="4"/>
        <v/>
      </c>
    </row>
    <row r="291" spans="1:5">
      <c r="A291" s="69"/>
      <c r="B291" s="70"/>
      <c r="C291" s="70"/>
      <c r="D291" s="71"/>
      <c r="E291" s="56" t="str">
        <f t="shared" si="4"/>
        <v/>
      </c>
    </row>
    <row r="292" spans="1:5">
      <c r="A292" s="69"/>
      <c r="B292" s="70"/>
      <c r="C292" s="70"/>
      <c r="D292" s="71"/>
      <c r="E292" s="56" t="str">
        <f t="shared" si="4"/>
        <v/>
      </c>
    </row>
    <row r="293" spans="1:5">
      <c r="A293" s="69"/>
      <c r="B293" s="70"/>
      <c r="C293" s="70"/>
      <c r="D293" s="71"/>
      <c r="E293" s="56" t="str">
        <f t="shared" si="4"/>
        <v/>
      </c>
    </row>
    <row r="294" spans="1:5">
      <c r="A294" s="69"/>
      <c r="B294" s="70"/>
      <c r="C294" s="70"/>
      <c r="D294" s="71"/>
      <c r="E294" s="56" t="str">
        <f t="shared" si="4"/>
        <v/>
      </c>
    </row>
    <row r="295" spans="1:5">
      <c r="A295" s="69"/>
      <c r="B295" s="70"/>
      <c r="C295" s="70"/>
      <c r="D295" s="71"/>
      <c r="E295" s="56" t="str">
        <f t="shared" si="4"/>
        <v/>
      </c>
    </row>
    <row r="296" spans="1:5">
      <c r="A296" s="69"/>
      <c r="B296" s="70"/>
      <c r="C296" s="70"/>
      <c r="D296" s="71"/>
      <c r="E296" s="56" t="str">
        <f t="shared" si="4"/>
        <v/>
      </c>
    </row>
    <row r="297" spans="1:5">
      <c r="A297" s="69"/>
      <c r="B297" s="70"/>
      <c r="C297" s="70"/>
      <c r="D297" s="71"/>
      <c r="E297" s="56" t="str">
        <f t="shared" si="4"/>
        <v/>
      </c>
    </row>
    <row r="298" spans="1:5">
      <c r="A298" s="69"/>
      <c r="B298" s="70"/>
      <c r="C298" s="70"/>
      <c r="D298" s="71"/>
      <c r="E298" s="56" t="str">
        <f t="shared" si="4"/>
        <v/>
      </c>
    </row>
    <row r="299" spans="1:5">
      <c r="A299" s="69"/>
      <c r="B299" s="70"/>
      <c r="C299" s="70"/>
      <c r="D299" s="71"/>
      <c r="E299" s="56" t="str">
        <f t="shared" si="4"/>
        <v/>
      </c>
    </row>
    <row r="300" spans="1:5">
      <c r="A300" s="69"/>
      <c r="B300" s="70"/>
      <c r="C300" s="70"/>
      <c r="D300" s="71"/>
      <c r="E300" s="56" t="str">
        <f>IF(D300="男",1,IF(D300="女",2,""))</f>
        <v/>
      </c>
    </row>
    <row r="301" spans="1:5">
      <c r="A301" s="69"/>
      <c r="B301" s="70"/>
      <c r="C301" s="70"/>
      <c r="D301" s="71"/>
      <c r="E301" s="56" t="str">
        <f t="shared" si="4"/>
        <v/>
      </c>
    </row>
    <row r="302" spans="1:5">
      <c r="A302" s="69"/>
      <c r="B302" s="70"/>
      <c r="C302" s="70"/>
      <c r="D302" s="71"/>
      <c r="E302" s="56" t="str">
        <f t="shared" si="4"/>
        <v/>
      </c>
    </row>
    <row r="303" spans="1:5">
      <c r="A303" s="69"/>
      <c r="B303" s="70"/>
      <c r="C303" s="70"/>
      <c r="D303" s="71"/>
      <c r="E303" s="56" t="str">
        <f t="shared" si="4"/>
        <v/>
      </c>
    </row>
    <row r="304" spans="1:5" ht="14.25" thickBot="1">
      <c r="A304" s="72"/>
      <c r="B304" s="73"/>
      <c r="C304" s="73"/>
      <c r="D304" s="74"/>
      <c r="E304" s="56" t="str">
        <f t="shared" si="4"/>
        <v/>
      </c>
    </row>
    <row r="305" ht="14.25" thickTop="1"/>
  </sheetData>
  <mergeCells count="9">
    <mergeCell ref="G30:L30"/>
    <mergeCell ref="G31:L31"/>
    <mergeCell ref="G33:L33"/>
    <mergeCell ref="G8:L9"/>
    <mergeCell ref="G19:H19"/>
    <mergeCell ref="G20:L20"/>
    <mergeCell ref="G21:L23"/>
    <mergeCell ref="G24:L24"/>
    <mergeCell ref="G28:L29"/>
  </mergeCells>
  <phoneticPr fontId="3"/>
  <pageMargins left="0.75" right="0.75" top="1" bottom="1" header="0.51200000000000001" footer="0.51200000000000001"/>
  <pageSetup paperSize="9" scale="61"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92"/>
  <sheetViews>
    <sheetView view="pageBreakPreview" zoomScaleNormal="100" zoomScaleSheetLayoutView="100" workbookViewId="0">
      <selection activeCell="U10" sqref="U10:Y14"/>
    </sheetView>
  </sheetViews>
  <sheetFormatPr defaultRowHeight="13.5"/>
  <cols>
    <col min="1" max="1" width="3.75" customWidth="1"/>
    <col min="2" max="2" width="4.375" customWidth="1"/>
    <col min="3" max="3" width="7.75" customWidth="1"/>
    <col min="4" max="4" width="12.25" customWidth="1"/>
    <col min="5" max="5" width="14.75" customWidth="1"/>
    <col min="6" max="6" width="5.25" customWidth="1"/>
    <col min="7" max="7" width="4.125" hidden="1" customWidth="1"/>
    <col min="8" max="8" width="5.875" style="35" customWidth="1"/>
    <col min="9" max="20" width="5.625" customWidth="1"/>
    <col min="22" max="22" width="13.75" customWidth="1"/>
    <col min="23" max="23" width="14.375" customWidth="1"/>
    <col min="24" max="25" width="4.625" customWidth="1"/>
    <col min="26" max="26" width="2.375" customWidth="1"/>
  </cols>
  <sheetData>
    <row r="1" spans="2:26" ht="20.25" customHeight="1" thickBot="1">
      <c r="D1" s="1" t="s">
        <v>0</v>
      </c>
      <c r="H1" s="2"/>
    </row>
    <row r="2" spans="2:26" ht="30" customHeight="1">
      <c r="C2" s="93" t="s">
        <v>1</v>
      </c>
      <c r="D2" s="93"/>
      <c r="E2" s="93"/>
      <c r="F2" s="93"/>
      <c r="G2" s="93"/>
      <c r="H2" s="93"/>
      <c r="I2" s="93"/>
      <c r="J2" s="93"/>
      <c r="K2" s="93"/>
      <c r="L2" s="93"/>
      <c r="M2" s="93"/>
      <c r="N2" s="93"/>
      <c r="O2" s="93"/>
      <c r="P2" s="3">
        <v>1</v>
      </c>
      <c r="Q2" s="4" t="s">
        <v>2</v>
      </c>
      <c r="R2" s="40"/>
      <c r="S2" t="s">
        <v>3</v>
      </c>
      <c r="U2" s="179" t="s">
        <v>112</v>
      </c>
      <c r="V2" s="180"/>
      <c r="W2" s="180"/>
      <c r="X2" s="180"/>
      <c r="Y2" s="181"/>
    </row>
    <row r="3" spans="2:26" ht="18.75" customHeight="1">
      <c r="G3" s="5" t="s">
        <v>4</v>
      </c>
      <c r="H3" s="2"/>
      <c r="Q3" t="s">
        <v>5</v>
      </c>
      <c r="U3" s="182"/>
      <c r="V3" s="183"/>
      <c r="W3" s="183"/>
      <c r="X3" s="183"/>
      <c r="Y3" s="184"/>
      <c r="Z3" s="6"/>
    </row>
    <row r="4" spans="2:26" ht="30" customHeight="1">
      <c r="B4" s="126" t="s">
        <v>50</v>
      </c>
      <c r="C4" s="127"/>
      <c r="D4" s="127"/>
      <c r="E4" s="117" t="s">
        <v>6</v>
      </c>
      <c r="F4" s="118"/>
      <c r="G4" s="116"/>
      <c r="H4" s="116"/>
      <c r="I4" s="116"/>
      <c r="K4" s="128" t="str">
        <f>'学年名簿（中学校使用シート）'!B2</f>
        <v>●●</v>
      </c>
      <c r="L4" s="128"/>
      <c r="M4" s="128"/>
      <c r="N4" s="9" t="s">
        <v>7</v>
      </c>
      <c r="O4" s="10"/>
      <c r="Q4" s="11" t="s">
        <v>8</v>
      </c>
      <c r="R4" s="101">
        <f>COUNTIF($F$18:$F$27,"男")+COUNTIF($F$36:$F$50,"男")+COUNTIF($F$59:$F$73,"男")</f>
        <v>0</v>
      </c>
      <c r="S4" s="102"/>
      <c r="U4" s="182"/>
      <c r="V4" s="183"/>
      <c r="W4" s="183"/>
      <c r="X4" s="183"/>
      <c r="Y4" s="184"/>
      <c r="Z4" s="6"/>
    </row>
    <row r="5" spans="2:26" ht="18.75" customHeight="1">
      <c r="B5" s="103" t="s">
        <v>51</v>
      </c>
      <c r="C5" s="104"/>
      <c r="D5" s="104"/>
      <c r="E5" s="107" t="s">
        <v>52</v>
      </c>
      <c r="F5" s="108"/>
      <c r="G5" s="8"/>
      <c r="H5" s="12"/>
      <c r="I5" s="8"/>
      <c r="K5" s="13" t="s">
        <v>10</v>
      </c>
      <c r="L5" s="111"/>
      <c r="M5" s="111"/>
      <c r="N5" s="111"/>
      <c r="O5" s="111"/>
      <c r="Q5" s="94" t="s">
        <v>11</v>
      </c>
      <c r="R5" s="129">
        <f>COUNTIF($F$18:$F$27,"女")+COUNTIF($F$36:$F$50,"女")+COUNTIF($F$59:$F$73,"女")</f>
        <v>0</v>
      </c>
      <c r="S5" s="130"/>
      <c r="U5" s="182"/>
      <c r="V5" s="183"/>
      <c r="W5" s="183"/>
      <c r="X5" s="183"/>
      <c r="Y5" s="184"/>
      <c r="Z5" s="6"/>
    </row>
    <row r="6" spans="2:26" ht="18.75" customHeight="1">
      <c r="B6" s="105"/>
      <c r="C6" s="106"/>
      <c r="D6" s="106"/>
      <c r="E6" s="109"/>
      <c r="F6" s="110"/>
      <c r="G6" s="8"/>
      <c r="H6" s="12"/>
      <c r="I6" s="8"/>
      <c r="K6" s="14" t="s">
        <v>12</v>
      </c>
      <c r="L6" s="111"/>
      <c r="M6" s="111"/>
      <c r="N6" s="111"/>
      <c r="O6" s="111"/>
      <c r="Q6" s="94"/>
      <c r="R6" s="131">
        <f>COUNTIF($F$18:$F$27,"男")+COUNTIF($F$36:$F$50,"男")+COUNTIF($F$59:$F$73,"男")</f>
        <v>0</v>
      </c>
      <c r="S6" s="132"/>
      <c r="U6" s="182"/>
      <c r="V6" s="183"/>
      <c r="W6" s="183"/>
      <c r="X6" s="183"/>
      <c r="Y6" s="184"/>
      <c r="Z6" s="6"/>
    </row>
    <row r="7" spans="2:26" ht="25.5" customHeight="1">
      <c r="B7" s="120" t="s">
        <v>13</v>
      </c>
      <c r="C7" s="120"/>
      <c r="D7" s="121" t="s">
        <v>54</v>
      </c>
      <c r="E7" s="122"/>
      <c r="F7" s="123"/>
      <c r="G7" s="15"/>
      <c r="H7" s="16"/>
      <c r="K7" s="17" t="s">
        <v>14</v>
      </c>
      <c r="L7" s="97"/>
      <c r="M7" s="97"/>
      <c r="N7" s="97"/>
      <c r="O7" s="97"/>
      <c r="Q7" s="11" t="s">
        <v>15</v>
      </c>
      <c r="R7" s="101">
        <f>+R4+R5</f>
        <v>0</v>
      </c>
      <c r="S7" s="102"/>
      <c r="U7" s="182"/>
      <c r="V7" s="183"/>
      <c r="W7" s="183"/>
      <c r="X7" s="183"/>
      <c r="Y7" s="184"/>
      <c r="Z7" s="6"/>
    </row>
    <row r="8" spans="2:26" ht="27" customHeight="1">
      <c r="B8" s="94" t="s">
        <v>16</v>
      </c>
      <c r="C8" s="94"/>
      <c r="D8" s="95"/>
      <c r="E8" s="96"/>
      <c r="F8" s="96"/>
      <c r="H8" s="2"/>
      <c r="K8" s="18" t="s">
        <v>17</v>
      </c>
      <c r="L8" s="97"/>
      <c r="M8" s="97"/>
      <c r="N8" s="97"/>
      <c r="O8" s="97"/>
      <c r="U8" s="182"/>
      <c r="V8" s="183"/>
      <c r="W8" s="183"/>
      <c r="X8" s="183"/>
      <c r="Y8" s="184"/>
      <c r="Z8" s="6"/>
    </row>
    <row r="9" spans="2:26" ht="27" customHeight="1" thickBot="1">
      <c r="B9" s="19"/>
      <c r="C9" s="19"/>
      <c r="D9" s="20"/>
      <c r="E9" s="21"/>
      <c r="F9" s="21"/>
      <c r="G9" s="2"/>
      <c r="H9" s="2"/>
      <c r="K9" s="18" t="s">
        <v>18</v>
      </c>
      <c r="L9" s="98"/>
      <c r="M9" s="99"/>
      <c r="N9" s="99"/>
      <c r="O9" s="100"/>
      <c r="Q9" t="s">
        <v>19</v>
      </c>
      <c r="U9" s="185"/>
      <c r="V9" s="186"/>
      <c r="W9" s="186"/>
      <c r="X9" s="186"/>
      <c r="Y9" s="187"/>
      <c r="Z9" s="6"/>
    </row>
    <row r="10" spans="2:26" ht="30" customHeight="1">
      <c r="H10" s="2"/>
      <c r="K10" s="22" t="s">
        <v>20</v>
      </c>
      <c r="L10" s="134"/>
      <c r="M10" s="135"/>
      <c r="N10" s="135"/>
      <c r="O10" s="136"/>
      <c r="Q10" s="11" t="s">
        <v>21</v>
      </c>
      <c r="R10" s="137"/>
      <c r="S10" s="138"/>
      <c r="T10" s="23"/>
      <c r="U10" s="188" t="s">
        <v>110</v>
      </c>
      <c r="V10" s="189"/>
      <c r="W10" s="189"/>
      <c r="X10" s="189"/>
      <c r="Y10" s="190"/>
      <c r="Z10" s="6"/>
    </row>
    <row r="11" spans="2:26" ht="15" customHeight="1">
      <c r="B11" t="s">
        <v>60</v>
      </c>
      <c r="H11" s="2"/>
      <c r="Q11" s="139" t="s">
        <v>22</v>
      </c>
      <c r="R11" s="141">
        <f>H75</f>
        <v>0</v>
      </c>
      <c r="S11" s="142"/>
      <c r="T11" s="23"/>
      <c r="U11" s="191"/>
      <c r="V11" s="192"/>
      <c r="W11" s="192"/>
      <c r="X11" s="192"/>
      <c r="Y11" s="193"/>
      <c r="Z11" s="6"/>
    </row>
    <row r="12" spans="2:26" ht="15" customHeight="1">
      <c r="B12" s="24"/>
      <c r="C12" s="7" t="s">
        <v>23</v>
      </c>
      <c r="D12" s="11" t="s">
        <v>24</v>
      </c>
      <c r="E12" s="11" t="s">
        <v>25</v>
      </c>
      <c r="F12" s="95" t="s">
        <v>26</v>
      </c>
      <c r="G12" s="117"/>
      <c r="H12" s="117"/>
      <c r="I12" s="118"/>
      <c r="J12" s="94" t="s">
        <v>27</v>
      </c>
      <c r="K12" s="94"/>
      <c r="L12" s="94" t="s">
        <v>28</v>
      </c>
      <c r="M12" s="94"/>
      <c r="N12" s="25"/>
      <c r="O12" s="26"/>
      <c r="Q12" s="140"/>
      <c r="R12" s="143"/>
      <c r="S12" s="144"/>
      <c r="T12" s="23"/>
      <c r="U12" s="191"/>
      <c r="V12" s="192"/>
      <c r="W12" s="192"/>
      <c r="X12" s="192"/>
      <c r="Y12" s="193"/>
      <c r="Z12" s="6"/>
    </row>
    <row r="13" spans="2:26" ht="15" customHeight="1">
      <c r="B13" s="11" t="s">
        <v>29</v>
      </c>
      <c r="C13" s="80">
        <v>44143</v>
      </c>
      <c r="D13" s="41"/>
      <c r="E13" s="42"/>
      <c r="F13" s="147"/>
      <c r="G13" s="148"/>
      <c r="H13" s="148"/>
      <c r="I13" s="149"/>
      <c r="J13" s="147"/>
      <c r="K13" s="149"/>
      <c r="L13" s="147"/>
      <c r="M13" s="149"/>
      <c r="N13" s="25"/>
      <c r="O13" s="26"/>
      <c r="Q13" s="139" t="s">
        <v>15</v>
      </c>
      <c r="R13" s="141" t="str">
        <f>IF(R10+R11=0,"",R10+R11)</f>
        <v/>
      </c>
      <c r="S13" s="142"/>
      <c r="T13" s="23"/>
      <c r="U13" s="191"/>
      <c r="V13" s="192"/>
      <c r="W13" s="192"/>
      <c r="X13" s="192"/>
      <c r="Y13" s="193"/>
      <c r="Z13" s="6"/>
    </row>
    <row r="14" spans="2:26" ht="17.25" customHeight="1" thickBot="1">
      <c r="B14" s="27" t="s">
        <v>30</v>
      </c>
      <c r="C14" s="43" t="s">
        <v>106</v>
      </c>
      <c r="D14" s="44"/>
      <c r="E14" s="44"/>
      <c r="F14" s="150"/>
      <c r="G14" s="151"/>
      <c r="H14" s="151"/>
      <c r="I14" s="152"/>
      <c r="J14" s="133"/>
      <c r="K14" s="133"/>
      <c r="L14" s="133"/>
      <c r="M14" s="133"/>
      <c r="N14" s="28"/>
      <c r="O14" s="29"/>
      <c r="Q14" s="140"/>
      <c r="R14" s="143"/>
      <c r="S14" s="144"/>
      <c r="T14" s="30"/>
      <c r="U14" s="194"/>
      <c r="V14" s="195"/>
      <c r="W14" s="195"/>
      <c r="X14" s="195"/>
      <c r="Y14" s="196"/>
      <c r="Z14" s="6"/>
    </row>
    <row r="15" spans="2:26">
      <c r="H15" s="2"/>
    </row>
    <row r="16" spans="2:26" ht="23.25" customHeight="1">
      <c r="B16" s="94" t="s">
        <v>31</v>
      </c>
      <c r="C16" s="168" t="s">
        <v>32</v>
      </c>
      <c r="D16" s="108"/>
      <c r="E16" s="170" t="s">
        <v>59</v>
      </c>
      <c r="F16" s="94" t="s">
        <v>33</v>
      </c>
      <c r="G16" s="124"/>
      <c r="H16" s="145" t="s">
        <v>58</v>
      </c>
      <c r="I16" s="94" t="s">
        <v>34</v>
      </c>
      <c r="J16" s="94"/>
      <c r="K16" s="94"/>
      <c r="L16" s="94"/>
      <c r="M16" s="94"/>
      <c r="N16" s="94"/>
      <c r="O16" s="94"/>
      <c r="P16" s="94"/>
      <c r="Q16" s="94"/>
      <c r="R16" s="94"/>
      <c r="S16" s="94"/>
      <c r="T16" s="94"/>
      <c r="U16" s="153" t="s">
        <v>111</v>
      </c>
      <c r="V16" s="155" t="s">
        <v>35</v>
      </c>
      <c r="W16" s="155" t="s">
        <v>36</v>
      </c>
    </row>
    <row r="17" spans="2:23" ht="23.25" customHeight="1">
      <c r="B17" s="94"/>
      <c r="C17" s="169"/>
      <c r="D17" s="110"/>
      <c r="E17" s="110"/>
      <c r="F17" s="94"/>
      <c r="G17" s="125"/>
      <c r="H17" s="146"/>
      <c r="I17" s="42" t="s">
        <v>55</v>
      </c>
      <c r="J17" s="42" t="s">
        <v>56</v>
      </c>
      <c r="K17" s="42" t="s">
        <v>57</v>
      </c>
      <c r="L17" s="42"/>
      <c r="M17" s="42"/>
      <c r="N17" s="42"/>
      <c r="O17" s="42"/>
      <c r="P17" s="42"/>
      <c r="Q17" s="42"/>
      <c r="R17" s="42"/>
      <c r="S17" s="42"/>
      <c r="T17" s="42"/>
      <c r="U17" s="154"/>
      <c r="V17" s="155"/>
      <c r="W17" s="155"/>
    </row>
    <row r="18" spans="2:23" ht="29.25" customHeight="1">
      <c r="B18" s="31">
        <v>1</v>
      </c>
      <c r="C18" s="49"/>
      <c r="D18" s="78" t="str">
        <f>IF(C18="","",VLOOKUP($C18,'学年名簿（中学校使用シート）'!$A$5:$D$304,2))</f>
        <v/>
      </c>
      <c r="E18" s="78" t="str">
        <f>IF(D18="","",VLOOKUP($C18,'学年名簿（中学校使用シート）'!$A$5:$D$304,3))</f>
        <v/>
      </c>
      <c r="F18" s="77" t="str">
        <f>IF(E18="","",VLOOKUP($C18,'学年名簿（中学校使用シート）'!$A$5:$D$304,4))</f>
        <v/>
      </c>
      <c r="G18" s="32"/>
      <c r="H18" s="50"/>
      <c r="I18" s="50"/>
      <c r="J18" s="50"/>
      <c r="K18" s="50"/>
      <c r="L18" s="76"/>
      <c r="M18" s="76"/>
      <c r="N18" s="76"/>
      <c r="O18" s="76"/>
      <c r="P18" s="76"/>
      <c r="Q18" s="76"/>
      <c r="R18" s="76"/>
      <c r="S18" s="81"/>
      <c r="T18" s="81"/>
      <c r="U18" s="50"/>
      <c r="V18" s="51"/>
      <c r="W18" s="51"/>
    </row>
    <row r="19" spans="2:23" ht="29.25" customHeight="1">
      <c r="B19" s="31">
        <v>2</v>
      </c>
      <c r="C19" s="49"/>
      <c r="D19" s="78" t="str">
        <f>IF(C19="","",VLOOKUP($C19,'学年名簿（中学校使用シート）'!$A$5:$D$304,2))</f>
        <v/>
      </c>
      <c r="E19" s="78" t="str">
        <f>IF(D19="","",VLOOKUP($C19,'学年名簿（中学校使用シート）'!$A$5:$D$304,3))</f>
        <v/>
      </c>
      <c r="F19" s="77" t="str">
        <f>IF(E19="","",VLOOKUP($C19,'学年名簿（中学校使用シート）'!$A$5:$D$304,4))</f>
        <v/>
      </c>
      <c r="G19" s="32"/>
      <c r="H19" s="50"/>
      <c r="I19" s="50"/>
      <c r="J19" s="50"/>
      <c r="K19" s="50"/>
      <c r="L19" s="76"/>
      <c r="M19" s="76"/>
      <c r="N19" s="76"/>
      <c r="O19" s="76"/>
      <c r="P19" s="76"/>
      <c r="Q19" s="76"/>
      <c r="R19" s="76"/>
      <c r="S19" s="81"/>
      <c r="T19" s="81"/>
      <c r="U19" s="50"/>
      <c r="V19" s="51"/>
      <c r="W19" s="51"/>
    </row>
    <row r="20" spans="2:23" ht="29.25" customHeight="1">
      <c r="B20" s="31">
        <v>3</v>
      </c>
      <c r="C20" s="49"/>
      <c r="D20" s="78" t="str">
        <f>IF(C20="","",VLOOKUP($C20,'学年名簿（中学校使用シート）'!$A$5:$D$304,2))</f>
        <v/>
      </c>
      <c r="E20" s="78" t="str">
        <f>IF(D20="","",VLOOKUP($C20,'学年名簿（中学校使用シート）'!$A$5:$D$304,3))</f>
        <v/>
      </c>
      <c r="F20" s="77" t="str">
        <f>IF(E20="","",VLOOKUP($C20,'学年名簿（中学校使用シート）'!$A$5:$D$304,4))</f>
        <v/>
      </c>
      <c r="G20" s="32"/>
      <c r="H20" s="50"/>
      <c r="I20" s="50"/>
      <c r="J20" s="50"/>
      <c r="K20" s="50"/>
      <c r="L20" s="76"/>
      <c r="M20" s="76"/>
      <c r="N20" s="76"/>
      <c r="O20" s="76"/>
      <c r="P20" s="76"/>
      <c r="Q20" s="76"/>
      <c r="R20" s="76"/>
      <c r="S20" s="81"/>
      <c r="T20" s="81"/>
      <c r="U20" s="50"/>
      <c r="V20" s="51"/>
      <c r="W20" s="51"/>
    </row>
    <row r="21" spans="2:23" ht="29.25" customHeight="1">
      <c r="B21" s="31">
        <v>4</v>
      </c>
      <c r="C21" s="49"/>
      <c r="D21" s="78" t="str">
        <f>IF(C21="","",VLOOKUP($C21,'学年名簿（中学校使用シート）'!$A$5:$D$304,2))</f>
        <v/>
      </c>
      <c r="E21" s="78" t="str">
        <f>IF(D21="","",VLOOKUP($C21,'学年名簿（中学校使用シート）'!$A$5:$D$304,3))</f>
        <v/>
      </c>
      <c r="F21" s="77" t="str">
        <f>IF(E21="","",VLOOKUP($C21,'学年名簿（中学校使用シート）'!$A$5:$D$304,4))</f>
        <v/>
      </c>
      <c r="G21" s="32" t="s">
        <v>107</v>
      </c>
      <c r="H21" s="50"/>
      <c r="I21" s="50"/>
      <c r="J21" s="50"/>
      <c r="K21" s="50"/>
      <c r="L21" s="76"/>
      <c r="M21" s="76"/>
      <c r="N21" s="76"/>
      <c r="O21" s="76"/>
      <c r="P21" s="76"/>
      <c r="Q21" s="76"/>
      <c r="R21" s="76"/>
      <c r="S21" s="81"/>
      <c r="T21" s="81"/>
      <c r="U21" s="50"/>
      <c r="V21" s="51"/>
      <c r="W21" s="51"/>
    </row>
    <row r="22" spans="2:23" ht="29.25" customHeight="1">
      <c r="B22" s="31">
        <v>5</v>
      </c>
      <c r="C22" s="49"/>
      <c r="D22" s="78" t="str">
        <f>IF(C22="","",VLOOKUP($C22,'学年名簿（中学校使用シート）'!$A$5:$D$304,2))</f>
        <v/>
      </c>
      <c r="E22" s="78" t="str">
        <f>IF(D22="","",VLOOKUP($C22,'学年名簿（中学校使用シート）'!$A$5:$D$304,3))</f>
        <v/>
      </c>
      <c r="F22" s="77" t="str">
        <f>IF(E22="","",VLOOKUP($C22,'学年名簿（中学校使用シート）'!$A$5:$D$304,4))</f>
        <v/>
      </c>
      <c r="G22" s="32" t="s">
        <v>107</v>
      </c>
      <c r="H22" s="50"/>
      <c r="I22" s="50"/>
      <c r="J22" s="50"/>
      <c r="K22" s="50"/>
      <c r="L22" s="76"/>
      <c r="M22" s="76"/>
      <c r="N22" s="76"/>
      <c r="O22" s="76"/>
      <c r="P22" s="76"/>
      <c r="Q22" s="76"/>
      <c r="R22" s="76"/>
      <c r="S22" s="81"/>
      <c r="T22" s="81"/>
      <c r="U22" s="50"/>
      <c r="V22" s="51"/>
      <c r="W22" s="51"/>
    </row>
    <row r="23" spans="2:23" ht="29.25" customHeight="1">
      <c r="B23" s="31">
        <v>6</v>
      </c>
      <c r="C23" s="49"/>
      <c r="D23" s="78" t="str">
        <f>IF(C23="","",VLOOKUP($C23,'学年名簿（中学校使用シート）'!$A$5:$D$304,2))</f>
        <v/>
      </c>
      <c r="E23" s="78" t="str">
        <f>IF(D23="","",VLOOKUP($C23,'学年名簿（中学校使用シート）'!$A$5:$D$304,3))</f>
        <v/>
      </c>
      <c r="F23" s="77" t="str">
        <f>IF(E23="","",VLOOKUP($C23,'学年名簿（中学校使用シート）'!$A$5:$D$304,4))</f>
        <v/>
      </c>
      <c r="G23" s="32" t="s">
        <v>107</v>
      </c>
      <c r="H23" s="50"/>
      <c r="I23" s="50"/>
      <c r="J23" s="50"/>
      <c r="K23" s="50"/>
      <c r="L23" s="76"/>
      <c r="M23" s="76"/>
      <c r="N23" s="76"/>
      <c r="O23" s="76"/>
      <c r="P23" s="76"/>
      <c r="Q23" s="76"/>
      <c r="R23" s="76"/>
      <c r="S23" s="81"/>
      <c r="T23" s="81"/>
      <c r="U23" s="50"/>
      <c r="V23" s="51"/>
      <c r="W23" s="51"/>
    </row>
    <row r="24" spans="2:23" ht="29.25" customHeight="1">
      <c r="B24" s="31">
        <v>7</v>
      </c>
      <c r="C24" s="49"/>
      <c r="D24" s="78" t="str">
        <f>IF(C24="","",VLOOKUP($C24,'学年名簿（中学校使用シート）'!$A$5:$D$304,2))</f>
        <v/>
      </c>
      <c r="E24" s="78" t="str">
        <f>IF(D24="","",VLOOKUP($C24,'学年名簿（中学校使用シート）'!$A$5:$D$304,3))</f>
        <v/>
      </c>
      <c r="F24" s="77" t="str">
        <f>IF(E24="","",VLOOKUP($C24,'学年名簿（中学校使用シート）'!$A$5:$D$304,4))</f>
        <v/>
      </c>
      <c r="G24" s="32" t="s">
        <v>107</v>
      </c>
      <c r="H24" s="50"/>
      <c r="I24" s="50"/>
      <c r="J24" s="50"/>
      <c r="K24" s="50"/>
      <c r="L24" s="76"/>
      <c r="M24" s="76"/>
      <c r="N24" s="76"/>
      <c r="O24" s="76"/>
      <c r="P24" s="76"/>
      <c r="Q24" s="76"/>
      <c r="R24" s="76"/>
      <c r="S24" s="81"/>
      <c r="T24" s="81"/>
      <c r="U24" s="50"/>
      <c r="V24" s="51"/>
      <c r="W24" s="51"/>
    </row>
    <row r="25" spans="2:23" ht="29.25" customHeight="1">
      <c r="B25" s="31">
        <v>8</v>
      </c>
      <c r="C25" s="49"/>
      <c r="D25" s="78" t="str">
        <f>IF(C25="","",VLOOKUP($C25,'学年名簿（中学校使用シート）'!$A$5:$D$304,2))</f>
        <v/>
      </c>
      <c r="E25" s="78" t="str">
        <f>IF(D25="","",VLOOKUP($C25,'学年名簿（中学校使用シート）'!$A$5:$D$304,3))</f>
        <v/>
      </c>
      <c r="F25" s="77" t="str">
        <f>IF(E25="","",VLOOKUP($C25,'学年名簿（中学校使用シート）'!$A$5:$D$304,4))</f>
        <v/>
      </c>
      <c r="G25" s="32" t="s">
        <v>107</v>
      </c>
      <c r="H25" s="50"/>
      <c r="I25" s="50"/>
      <c r="J25" s="50"/>
      <c r="K25" s="50"/>
      <c r="L25" s="76"/>
      <c r="M25" s="76"/>
      <c r="N25" s="76"/>
      <c r="O25" s="76"/>
      <c r="P25" s="76"/>
      <c r="Q25" s="76"/>
      <c r="R25" s="76"/>
      <c r="S25" s="81"/>
      <c r="T25" s="81"/>
      <c r="U25" s="50"/>
      <c r="V25" s="51"/>
      <c r="W25" s="51"/>
    </row>
    <row r="26" spans="2:23" ht="29.25" customHeight="1">
      <c r="B26" s="31">
        <v>9</v>
      </c>
      <c r="C26" s="49"/>
      <c r="D26" s="78" t="str">
        <f>IF(C26="","",VLOOKUP($C26,'学年名簿（中学校使用シート）'!$A$5:$D$304,2))</f>
        <v/>
      </c>
      <c r="E26" s="78" t="str">
        <f>IF(D26="","",VLOOKUP($C26,'学年名簿（中学校使用シート）'!$A$5:$D$304,3))</f>
        <v/>
      </c>
      <c r="F26" s="77" t="str">
        <f>IF(E26="","",VLOOKUP($C26,'学年名簿（中学校使用シート）'!$A$5:$D$304,4))</f>
        <v/>
      </c>
      <c r="G26" s="32" t="s">
        <v>107</v>
      </c>
      <c r="H26" s="50"/>
      <c r="I26" s="50"/>
      <c r="J26" s="50"/>
      <c r="K26" s="50"/>
      <c r="L26" s="76"/>
      <c r="M26" s="76"/>
      <c r="N26" s="76"/>
      <c r="O26" s="76"/>
      <c r="P26" s="76"/>
      <c r="Q26" s="76"/>
      <c r="R26" s="76"/>
      <c r="S26" s="81"/>
      <c r="T26" s="81"/>
      <c r="U26" s="50"/>
      <c r="V26" s="51"/>
      <c r="W26" s="51"/>
    </row>
    <row r="27" spans="2:23" ht="29.25" customHeight="1">
      <c r="B27" s="31">
        <v>10</v>
      </c>
      <c r="C27" s="49"/>
      <c r="D27" s="78" t="str">
        <f>IF(C27="","",VLOOKUP($C27,'学年名簿（中学校使用シート）'!$A$5:$D$304,2))</f>
        <v/>
      </c>
      <c r="E27" s="78" t="str">
        <f>IF(D27="","",VLOOKUP($C27,'学年名簿（中学校使用シート）'!$A$5:$D$304,3))</f>
        <v/>
      </c>
      <c r="F27" s="77" t="str">
        <f>IF(E27="","",VLOOKUP($C27,'学年名簿（中学校使用シート）'!$A$5:$D$304,4))</f>
        <v/>
      </c>
      <c r="G27" s="32" t="s">
        <v>107</v>
      </c>
      <c r="H27" s="50"/>
      <c r="I27" s="50"/>
      <c r="J27" s="50"/>
      <c r="K27" s="50"/>
      <c r="L27" s="76"/>
      <c r="M27" s="76"/>
      <c r="N27" s="76"/>
      <c r="O27" s="76"/>
      <c r="P27" s="76"/>
      <c r="Q27" s="76"/>
      <c r="R27" s="76"/>
      <c r="S27" s="81"/>
      <c r="T27" s="81"/>
      <c r="U27" s="50"/>
      <c r="V27" s="51"/>
      <c r="W27" s="51"/>
    </row>
    <row r="28" spans="2:23" ht="30" customHeight="1">
      <c r="C28" s="119" t="s">
        <v>1</v>
      </c>
      <c r="D28" s="119"/>
      <c r="E28" s="119"/>
      <c r="F28" s="119"/>
      <c r="G28" s="119"/>
      <c r="H28" s="119"/>
      <c r="I28" s="119"/>
      <c r="J28" s="119"/>
      <c r="K28" s="119"/>
      <c r="L28" s="119"/>
      <c r="M28" s="119"/>
      <c r="N28" s="119"/>
      <c r="O28" s="119"/>
      <c r="P28" s="3">
        <v>2</v>
      </c>
      <c r="Q28" s="4" t="s">
        <v>2</v>
      </c>
      <c r="R28" s="3">
        <f>$R$2</f>
        <v>0</v>
      </c>
      <c r="S28" t="s">
        <v>3</v>
      </c>
    </row>
    <row r="29" spans="2:23" ht="18.75" customHeight="1">
      <c r="H29" s="2"/>
    </row>
    <row r="30" spans="2:23" ht="30" customHeight="1">
      <c r="B30" s="112" t="str">
        <f>B4</f>
        <v>八日市南</v>
      </c>
      <c r="C30" s="113"/>
      <c r="D30" s="113"/>
      <c r="E30" s="117" t="s">
        <v>6</v>
      </c>
      <c r="F30" s="118"/>
      <c r="G30" s="115"/>
      <c r="H30" s="116"/>
      <c r="I30" s="116"/>
      <c r="K30" s="112" t="str">
        <f>K4</f>
        <v>●●</v>
      </c>
      <c r="L30" s="113"/>
      <c r="M30" s="114"/>
      <c r="N30" s="9" t="s">
        <v>7</v>
      </c>
      <c r="O30" s="10"/>
      <c r="Q30" s="20"/>
      <c r="R30" s="33"/>
      <c r="S30" s="33"/>
      <c r="T30" s="34"/>
      <c r="U30" s="34"/>
    </row>
    <row r="31" spans="2:23" ht="15" customHeight="1">
      <c r="B31" s="156" t="str">
        <f>B5</f>
        <v>農業</v>
      </c>
      <c r="C31" s="157"/>
      <c r="D31" s="157"/>
      <c r="E31" s="107" t="s">
        <v>9</v>
      </c>
      <c r="F31" s="108"/>
      <c r="G31" s="8"/>
      <c r="H31" s="12"/>
      <c r="I31" s="8"/>
      <c r="K31" s="160" t="s">
        <v>12</v>
      </c>
      <c r="L31" s="162">
        <f>L6</f>
        <v>0</v>
      </c>
      <c r="M31" s="163"/>
      <c r="N31" s="163"/>
      <c r="O31" s="164"/>
      <c r="Q31" s="26"/>
      <c r="R31" s="33"/>
      <c r="S31" s="33"/>
      <c r="T31" s="34"/>
      <c r="U31" s="34"/>
    </row>
    <row r="32" spans="2:23" ht="15" customHeight="1">
      <c r="B32" s="158"/>
      <c r="C32" s="159"/>
      <c r="D32" s="159"/>
      <c r="E32" s="109"/>
      <c r="F32" s="110"/>
      <c r="G32" s="8"/>
      <c r="H32" s="12"/>
      <c r="I32" s="8"/>
      <c r="K32" s="161"/>
      <c r="L32" s="165"/>
      <c r="M32" s="166"/>
      <c r="N32" s="166"/>
      <c r="O32" s="167"/>
      <c r="Q32" s="26"/>
      <c r="R32" s="33"/>
      <c r="S32" s="33"/>
      <c r="T32" s="34"/>
      <c r="U32" s="34"/>
    </row>
    <row r="33" spans="2:23">
      <c r="H33" s="2"/>
    </row>
    <row r="34" spans="2:23" ht="18.75" customHeight="1">
      <c r="B34" s="139" t="s">
        <v>31</v>
      </c>
      <c r="C34" s="168" t="s">
        <v>32</v>
      </c>
      <c r="D34" s="108"/>
      <c r="E34" s="175" t="s">
        <v>59</v>
      </c>
      <c r="F34" s="139" t="s">
        <v>33</v>
      </c>
      <c r="G34" s="124"/>
      <c r="H34" s="177" t="s">
        <v>58</v>
      </c>
      <c r="I34" s="95" t="s">
        <v>34</v>
      </c>
      <c r="J34" s="117"/>
      <c r="K34" s="117"/>
      <c r="L34" s="117"/>
      <c r="M34" s="117"/>
      <c r="N34" s="117"/>
      <c r="O34" s="117"/>
      <c r="P34" s="117"/>
      <c r="Q34" s="117"/>
      <c r="R34" s="117"/>
      <c r="S34" s="117"/>
      <c r="T34" s="118"/>
      <c r="U34" s="171" t="s">
        <v>111</v>
      </c>
      <c r="V34" s="173" t="s">
        <v>35</v>
      </c>
      <c r="W34" s="173" t="s">
        <v>36</v>
      </c>
    </row>
    <row r="35" spans="2:23">
      <c r="B35" s="140"/>
      <c r="C35" s="169"/>
      <c r="D35" s="110"/>
      <c r="E35" s="176"/>
      <c r="F35" s="140"/>
      <c r="G35" s="125"/>
      <c r="H35" s="178"/>
      <c r="I35" s="42" t="s">
        <v>55</v>
      </c>
      <c r="J35" s="42" t="s">
        <v>56</v>
      </c>
      <c r="K35" s="42" t="s">
        <v>57</v>
      </c>
      <c r="L35" s="42"/>
      <c r="M35" s="42"/>
      <c r="N35" s="42"/>
      <c r="O35" s="42"/>
      <c r="P35" s="42"/>
      <c r="Q35" s="42"/>
      <c r="R35" s="42"/>
      <c r="S35" s="42"/>
      <c r="T35" s="42"/>
      <c r="U35" s="172"/>
      <c r="V35" s="174"/>
      <c r="W35" s="174"/>
    </row>
    <row r="36" spans="2:23" ht="29.25" customHeight="1">
      <c r="B36" s="31">
        <v>11</v>
      </c>
      <c r="C36" s="49"/>
      <c r="D36" s="78" t="str">
        <f>IF(C36="","",VLOOKUP($C36,'学年名簿（中学校使用シート）'!$A$5:$D$304,2))</f>
        <v/>
      </c>
      <c r="E36" s="78" t="str">
        <f>IF(D36="","",VLOOKUP($C36,'学年名簿（中学校使用シート）'!$A$5:$D$304,3))</f>
        <v/>
      </c>
      <c r="F36" s="77" t="str">
        <f>IF(E36="","",VLOOKUP($C36,'学年名簿（中学校使用シート）'!$A$5:$D$304,4))</f>
        <v/>
      </c>
      <c r="G36" s="77" t="s">
        <v>107</v>
      </c>
      <c r="H36" s="77"/>
      <c r="I36" s="50"/>
      <c r="J36" s="50"/>
      <c r="K36" s="50"/>
      <c r="L36" s="76"/>
      <c r="M36" s="76"/>
      <c r="N36" s="76"/>
      <c r="O36" s="76"/>
      <c r="P36" s="76"/>
      <c r="Q36" s="76"/>
      <c r="R36" s="76"/>
      <c r="S36" s="81"/>
      <c r="T36" s="81"/>
      <c r="U36" s="50"/>
      <c r="V36" s="51"/>
      <c r="W36" s="51"/>
    </row>
    <row r="37" spans="2:23" ht="29.25" customHeight="1">
      <c r="B37" s="31">
        <v>12</v>
      </c>
      <c r="C37" s="49"/>
      <c r="D37" s="78" t="str">
        <f>IF(C37="","",VLOOKUP($C37,'学年名簿（中学校使用シート）'!$A$5:$D$304,2))</f>
        <v/>
      </c>
      <c r="E37" s="78" t="str">
        <f>IF(D37="","",VLOOKUP($C37,'学年名簿（中学校使用シート）'!$A$5:$D$304,3))</f>
        <v/>
      </c>
      <c r="F37" s="77" t="str">
        <f>IF(E37="","",VLOOKUP($C37,'学年名簿（中学校使用シート）'!$A$5:$D$304,4))</f>
        <v/>
      </c>
      <c r="G37" s="77" t="s">
        <v>107</v>
      </c>
      <c r="H37" s="50"/>
      <c r="I37" s="50"/>
      <c r="J37" s="50"/>
      <c r="K37" s="50"/>
      <c r="L37" s="76"/>
      <c r="M37" s="76"/>
      <c r="N37" s="76"/>
      <c r="O37" s="76"/>
      <c r="P37" s="76"/>
      <c r="Q37" s="76"/>
      <c r="R37" s="76"/>
      <c r="S37" s="81"/>
      <c r="T37" s="81"/>
      <c r="U37" s="50"/>
      <c r="V37" s="51"/>
      <c r="W37" s="51"/>
    </row>
    <row r="38" spans="2:23" ht="29.25" customHeight="1">
      <c r="B38" s="31">
        <v>13</v>
      </c>
      <c r="C38" s="49"/>
      <c r="D38" s="78" t="str">
        <f>IF(C38="","",VLOOKUP($C38,'学年名簿（中学校使用シート）'!$A$5:$D$304,2))</f>
        <v/>
      </c>
      <c r="E38" s="78" t="str">
        <f>IF(D38="","",VLOOKUP($C38,'学年名簿（中学校使用シート）'!$A$5:$D$304,3))</f>
        <v/>
      </c>
      <c r="F38" s="77" t="str">
        <f>IF(E38="","",VLOOKUP($C38,'学年名簿（中学校使用シート）'!$A$5:$D$304,4))</f>
        <v/>
      </c>
      <c r="G38" s="77" t="s">
        <v>107</v>
      </c>
      <c r="H38" s="50"/>
      <c r="I38" s="50"/>
      <c r="J38" s="50"/>
      <c r="K38" s="50"/>
      <c r="L38" s="76"/>
      <c r="M38" s="76"/>
      <c r="N38" s="76"/>
      <c r="O38" s="76"/>
      <c r="P38" s="76"/>
      <c r="Q38" s="76"/>
      <c r="R38" s="76"/>
      <c r="S38" s="81"/>
      <c r="T38" s="81"/>
      <c r="U38" s="50"/>
      <c r="V38" s="51"/>
      <c r="W38" s="51"/>
    </row>
    <row r="39" spans="2:23" ht="29.25" customHeight="1">
      <c r="B39" s="31">
        <v>14</v>
      </c>
      <c r="C39" s="49"/>
      <c r="D39" s="78" t="str">
        <f>IF(C39="","",VLOOKUP($C39,'学年名簿（中学校使用シート）'!$A$5:$D$304,2))</f>
        <v/>
      </c>
      <c r="E39" s="78" t="str">
        <f>IF(D39="","",VLOOKUP($C39,'学年名簿（中学校使用シート）'!$A$5:$D$304,3))</f>
        <v/>
      </c>
      <c r="F39" s="77" t="str">
        <f>IF(E39="","",VLOOKUP($C39,'学年名簿（中学校使用シート）'!$A$5:$D$304,4))</f>
        <v/>
      </c>
      <c r="G39" s="77" t="s">
        <v>107</v>
      </c>
      <c r="H39" s="50"/>
      <c r="I39" s="50"/>
      <c r="J39" s="50"/>
      <c r="K39" s="50"/>
      <c r="L39" s="76"/>
      <c r="M39" s="76"/>
      <c r="N39" s="76"/>
      <c r="O39" s="76"/>
      <c r="P39" s="76"/>
      <c r="Q39" s="76"/>
      <c r="R39" s="76"/>
      <c r="S39" s="81"/>
      <c r="T39" s="81"/>
      <c r="U39" s="50"/>
      <c r="V39" s="51"/>
      <c r="W39" s="51"/>
    </row>
    <row r="40" spans="2:23" ht="29.25" customHeight="1">
      <c r="B40" s="31">
        <v>15</v>
      </c>
      <c r="C40" s="49"/>
      <c r="D40" s="78" t="str">
        <f>IF(C40="","",VLOOKUP($C40,'学年名簿（中学校使用シート）'!$A$5:$D$304,2))</f>
        <v/>
      </c>
      <c r="E40" s="78" t="str">
        <f>IF(D40="","",VLOOKUP($C40,'学年名簿（中学校使用シート）'!$A$5:$D$304,3))</f>
        <v/>
      </c>
      <c r="F40" s="77" t="str">
        <f>IF(E40="","",VLOOKUP($C40,'学年名簿（中学校使用シート）'!$A$5:$D$304,4))</f>
        <v/>
      </c>
      <c r="G40" s="77" t="s">
        <v>107</v>
      </c>
      <c r="H40" s="50"/>
      <c r="I40" s="50"/>
      <c r="J40" s="50"/>
      <c r="K40" s="50"/>
      <c r="L40" s="76"/>
      <c r="M40" s="76"/>
      <c r="N40" s="76"/>
      <c r="O40" s="76"/>
      <c r="P40" s="76"/>
      <c r="Q40" s="76"/>
      <c r="R40" s="76"/>
      <c r="S40" s="81"/>
      <c r="T40" s="81"/>
      <c r="U40" s="50"/>
      <c r="V40" s="51"/>
      <c r="W40" s="51"/>
    </row>
    <row r="41" spans="2:23" ht="29.25" customHeight="1">
      <c r="B41" s="31">
        <v>16</v>
      </c>
      <c r="C41" s="49"/>
      <c r="D41" s="78" t="str">
        <f>IF(C41="","",VLOOKUP($C41,'学年名簿（中学校使用シート）'!$A$5:$D$304,2))</f>
        <v/>
      </c>
      <c r="E41" s="78" t="str">
        <f>IF(D41="","",VLOOKUP($C41,'学年名簿（中学校使用シート）'!$A$5:$D$304,3))</f>
        <v/>
      </c>
      <c r="F41" s="77" t="str">
        <f>IF(E41="","",VLOOKUP($C41,'学年名簿（中学校使用シート）'!$A$5:$D$304,4))</f>
        <v/>
      </c>
      <c r="G41" s="77" t="s">
        <v>107</v>
      </c>
      <c r="H41" s="50"/>
      <c r="I41" s="50"/>
      <c r="J41" s="50"/>
      <c r="K41" s="50"/>
      <c r="L41" s="76"/>
      <c r="M41" s="76"/>
      <c r="N41" s="76"/>
      <c r="O41" s="76"/>
      <c r="P41" s="76"/>
      <c r="Q41" s="76"/>
      <c r="R41" s="76"/>
      <c r="S41" s="81"/>
      <c r="T41" s="81"/>
      <c r="U41" s="50"/>
      <c r="V41" s="51"/>
      <c r="W41" s="51"/>
    </row>
    <row r="42" spans="2:23" ht="29.25" customHeight="1">
      <c r="B42" s="31">
        <v>17</v>
      </c>
      <c r="C42" s="49"/>
      <c r="D42" s="78" t="str">
        <f>IF(C42="","",VLOOKUP($C42,'学年名簿（中学校使用シート）'!$A$5:$D$304,2))</f>
        <v/>
      </c>
      <c r="E42" s="78" t="str">
        <f>IF(D42="","",VLOOKUP($C42,'学年名簿（中学校使用シート）'!$A$5:$D$304,3))</f>
        <v/>
      </c>
      <c r="F42" s="77" t="str">
        <f>IF(E42="","",VLOOKUP($C42,'学年名簿（中学校使用シート）'!$A$5:$D$304,4))</f>
        <v/>
      </c>
      <c r="G42" s="77" t="s">
        <v>107</v>
      </c>
      <c r="H42" s="50"/>
      <c r="I42" s="50"/>
      <c r="J42" s="50"/>
      <c r="K42" s="50"/>
      <c r="L42" s="76"/>
      <c r="M42" s="76"/>
      <c r="N42" s="76"/>
      <c r="O42" s="76"/>
      <c r="P42" s="76"/>
      <c r="Q42" s="76"/>
      <c r="R42" s="76"/>
      <c r="S42" s="81"/>
      <c r="T42" s="81"/>
      <c r="U42" s="50"/>
      <c r="V42" s="51"/>
      <c r="W42" s="51"/>
    </row>
    <row r="43" spans="2:23" ht="29.25" customHeight="1">
      <c r="B43" s="31">
        <v>18</v>
      </c>
      <c r="C43" s="49"/>
      <c r="D43" s="78" t="str">
        <f>IF(C43="","",VLOOKUP($C43,'学年名簿（中学校使用シート）'!$A$5:$D$304,2))</f>
        <v/>
      </c>
      <c r="E43" s="78" t="str">
        <f>IF(D43="","",VLOOKUP($C43,'学年名簿（中学校使用シート）'!$A$5:$D$304,3))</f>
        <v/>
      </c>
      <c r="F43" s="77" t="str">
        <f>IF(E43="","",VLOOKUP($C43,'学年名簿（中学校使用シート）'!$A$5:$D$304,4))</f>
        <v/>
      </c>
      <c r="G43" s="77" t="s">
        <v>107</v>
      </c>
      <c r="H43" s="50"/>
      <c r="I43" s="50"/>
      <c r="J43" s="50"/>
      <c r="K43" s="50"/>
      <c r="L43" s="76"/>
      <c r="M43" s="76"/>
      <c r="N43" s="76"/>
      <c r="O43" s="76"/>
      <c r="P43" s="76"/>
      <c r="Q43" s="76"/>
      <c r="R43" s="76"/>
      <c r="S43" s="81"/>
      <c r="T43" s="81"/>
      <c r="U43" s="50"/>
      <c r="V43" s="51"/>
      <c r="W43" s="51"/>
    </row>
    <row r="44" spans="2:23" ht="29.25" customHeight="1">
      <c r="B44" s="31">
        <v>19</v>
      </c>
      <c r="C44" s="49"/>
      <c r="D44" s="78" t="str">
        <f>IF(C44="","",VLOOKUP($C44,'学年名簿（中学校使用シート）'!$A$5:$D$304,2))</f>
        <v/>
      </c>
      <c r="E44" s="78" t="str">
        <f>IF(D44="","",VLOOKUP($C44,'学年名簿（中学校使用シート）'!$A$5:$D$304,3))</f>
        <v/>
      </c>
      <c r="F44" s="77" t="str">
        <f>IF(E44="","",VLOOKUP($C44,'学年名簿（中学校使用シート）'!$A$5:$D$304,4))</f>
        <v/>
      </c>
      <c r="G44" s="77" t="s">
        <v>107</v>
      </c>
      <c r="H44" s="50"/>
      <c r="I44" s="50"/>
      <c r="J44" s="50"/>
      <c r="K44" s="50"/>
      <c r="L44" s="76"/>
      <c r="M44" s="76"/>
      <c r="N44" s="76"/>
      <c r="O44" s="76"/>
      <c r="P44" s="76"/>
      <c r="Q44" s="76"/>
      <c r="R44" s="76"/>
      <c r="S44" s="81"/>
      <c r="T44" s="81"/>
      <c r="U44" s="50"/>
      <c r="V44" s="51"/>
      <c r="W44" s="51"/>
    </row>
    <row r="45" spans="2:23" ht="29.25" customHeight="1">
      <c r="B45" s="31">
        <v>20</v>
      </c>
      <c r="C45" s="49"/>
      <c r="D45" s="78" t="str">
        <f>IF(C45="","",VLOOKUP($C45,'学年名簿（中学校使用シート）'!$A$5:$D$304,2))</f>
        <v/>
      </c>
      <c r="E45" s="78" t="str">
        <f>IF(D45="","",VLOOKUP($C45,'学年名簿（中学校使用シート）'!$A$5:$D$304,3))</f>
        <v/>
      </c>
      <c r="F45" s="77" t="str">
        <f>IF(E45="","",VLOOKUP($C45,'学年名簿（中学校使用シート）'!$A$5:$D$304,4))</f>
        <v/>
      </c>
      <c r="G45" s="77" t="s">
        <v>107</v>
      </c>
      <c r="H45" s="50"/>
      <c r="I45" s="50"/>
      <c r="J45" s="50"/>
      <c r="K45" s="50"/>
      <c r="L45" s="76"/>
      <c r="M45" s="76"/>
      <c r="N45" s="76"/>
      <c r="O45" s="76"/>
      <c r="P45" s="76"/>
      <c r="Q45" s="76"/>
      <c r="R45" s="76"/>
      <c r="S45" s="81"/>
      <c r="T45" s="81"/>
      <c r="U45" s="50"/>
      <c r="V45" s="51"/>
      <c r="W45" s="51"/>
    </row>
    <row r="46" spans="2:23" ht="29.25" customHeight="1">
      <c r="B46" s="31">
        <v>21</v>
      </c>
      <c r="C46" s="49"/>
      <c r="D46" s="78" t="str">
        <f>IF(C46="","",VLOOKUP($C46,'学年名簿（中学校使用シート）'!$A$5:$D$304,2))</f>
        <v/>
      </c>
      <c r="E46" s="78" t="str">
        <f>IF(D46="","",VLOOKUP($C46,'学年名簿（中学校使用シート）'!$A$5:$D$304,3))</f>
        <v/>
      </c>
      <c r="F46" s="77" t="str">
        <f>IF(E46="","",VLOOKUP($C46,'学年名簿（中学校使用シート）'!$A$5:$D$304,4))</f>
        <v/>
      </c>
      <c r="G46" s="77" t="s">
        <v>107</v>
      </c>
      <c r="H46" s="50"/>
      <c r="I46" s="50"/>
      <c r="J46" s="50"/>
      <c r="K46" s="50"/>
      <c r="L46" s="76"/>
      <c r="M46" s="76"/>
      <c r="N46" s="76"/>
      <c r="O46" s="76"/>
      <c r="P46" s="76"/>
      <c r="Q46" s="76"/>
      <c r="R46" s="76"/>
      <c r="S46" s="81"/>
      <c r="T46" s="81"/>
      <c r="U46" s="50"/>
      <c r="V46" s="51"/>
      <c r="W46" s="51"/>
    </row>
    <row r="47" spans="2:23" ht="29.25" customHeight="1">
      <c r="B47" s="31">
        <v>22</v>
      </c>
      <c r="C47" s="49"/>
      <c r="D47" s="78" t="str">
        <f>IF(C47="","",VLOOKUP($C47,'学年名簿（中学校使用シート）'!$A$5:$D$304,2))</f>
        <v/>
      </c>
      <c r="E47" s="78" t="str">
        <f>IF(D47="","",VLOOKUP($C47,'学年名簿（中学校使用シート）'!$A$5:$D$304,3))</f>
        <v/>
      </c>
      <c r="F47" s="77" t="str">
        <f>IF(E47="","",VLOOKUP($C47,'学年名簿（中学校使用シート）'!$A$5:$D$304,4))</f>
        <v/>
      </c>
      <c r="G47" s="77" t="s">
        <v>107</v>
      </c>
      <c r="H47" s="50"/>
      <c r="I47" s="50"/>
      <c r="J47" s="50"/>
      <c r="K47" s="50"/>
      <c r="L47" s="76"/>
      <c r="M47" s="76"/>
      <c r="N47" s="76"/>
      <c r="O47" s="76"/>
      <c r="P47" s="76"/>
      <c r="Q47" s="76"/>
      <c r="R47" s="76"/>
      <c r="S47" s="81"/>
      <c r="T47" s="81"/>
      <c r="U47" s="50"/>
      <c r="V47" s="51"/>
      <c r="W47" s="51"/>
    </row>
    <row r="48" spans="2:23" ht="29.25" customHeight="1">
      <c r="B48" s="31">
        <v>23</v>
      </c>
      <c r="C48" s="49"/>
      <c r="D48" s="78" t="str">
        <f>IF(C48="","",VLOOKUP($C48,'学年名簿（中学校使用シート）'!$A$5:$D$304,2))</f>
        <v/>
      </c>
      <c r="E48" s="78" t="str">
        <f>IF(D48="","",VLOOKUP($C48,'学年名簿（中学校使用シート）'!$A$5:$D$304,3))</f>
        <v/>
      </c>
      <c r="F48" s="77" t="str">
        <f>IF(E48="","",VLOOKUP($C48,'学年名簿（中学校使用シート）'!$A$5:$D$304,4))</f>
        <v/>
      </c>
      <c r="G48" s="77" t="s">
        <v>107</v>
      </c>
      <c r="H48" s="50"/>
      <c r="I48" s="50"/>
      <c r="J48" s="50"/>
      <c r="K48" s="50"/>
      <c r="L48" s="76"/>
      <c r="M48" s="76"/>
      <c r="N48" s="76"/>
      <c r="O48" s="76"/>
      <c r="P48" s="76"/>
      <c r="Q48" s="76"/>
      <c r="R48" s="76"/>
      <c r="S48" s="81"/>
      <c r="T48" s="81"/>
      <c r="U48" s="50"/>
      <c r="V48" s="51"/>
      <c r="W48" s="51"/>
    </row>
    <row r="49" spans="2:23" ht="29.25" customHeight="1">
      <c r="B49" s="31">
        <v>24</v>
      </c>
      <c r="C49" s="49"/>
      <c r="D49" s="78" t="str">
        <f>IF(C49="","",VLOOKUP($C49,'学年名簿（中学校使用シート）'!$A$5:$D$304,2))</f>
        <v/>
      </c>
      <c r="E49" s="78" t="str">
        <f>IF(D49="","",VLOOKUP($C49,'学年名簿（中学校使用シート）'!$A$5:$D$304,3))</f>
        <v/>
      </c>
      <c r="F49" s="77" t="str">
        <f>IF(E49="","",VLOOKUP($C49,'学年名簿（中学校使用シート）'!$A$5:$D$304,4))</f>
        <v/>
      </c>
      <c r="G49" s="77" t="s">
        <v>107</v>
      </c>
      <c r="H49" s="50"/>
      <c r="I49" s="50"/>
      <c r="J49" s="50"/>
      <c r="K49" s="50"/>
      <c r="L49" s="76"/>
      <c r="M49" s="76"/>
      <c r="N49" s="76"/>
      <c r="O49" s="76"/>
      <c r="P49" s="76"/>
      <c r="Q49" s="76"/>
      <c r="R49" s="76"/>
      <c r="S49" s="81"/>
      <c r="T49" s="81"/>
      <c r="U49" s="50"/>
      <c r="V49" s="51"/>
      <c r="W49" s="51"/>
    </row>
    <row r="50" spans="2:23" ht="29.25" customHeight="1">
      <c r="B50" s="31">
        <v>25</v>
      </c>
      <c r="C50" s="49"/>
      <c r="D50" s="78" t="str">
        <f>IF(C50="","",VLOOKUP($C50,'学年名簿（中学校使用シート）'!$A$5:$D$304,2))</f>
        <v/>
      </c>
      <c r="E50" s="78" t="str">
        <f>IF(D50="","",VLOOKUP($C50,'学年名簿（中学校使用シート）'!$A$5:$D$304,3))</f>
        <v/>
      </c>
      <c r="F50" s="77" t="str">
        <f>IF(E50="","",VLOOKUP($C50,'学年名簿（中学校使用シート）'!$A$5:$D$304,4))</f>
        <v/>
      </c>
      <c r="G50" s="77" t="s">
        <v>107</v>
      </c>
      <c r="H50" s="50"/>
      <c r="I50" s="50"/>
      <c r="J50" s="50"/>
      <c r="K50" s="50"/>
      <c r="L50" s="76"/>
      <c r="M50" s="76"/>
      <c r="N50" s="76"/>
      <c r="O50" s="76"/>
      <c r="P50" s="76"/>
      <c r="Q50" s="76"/>
      <c r="R50" s="76"/>
      <c r="S50" s="81"/>
      <c r="T50" s="81"/>
      <c r="U50" s="50"/>
      <c r="V50" s="51"/>
      <c r="W50" s="51"/>
    </row>
    <row r="51" spans="2:23" ht="21">
      <c r="C51" s="119" t="s">
        <v>1</v>
      </c>
      <c r="D51" s="119"/>
      <c r="E51" s="119"/>
      <c r="F51" s="119"/>
      <c r="G51" s="119"/>
      <c r="H51" s="119"/>
      <c r="I51" s="119"/>
      <c r="J51" s="119"/>
      <c r="K51" s="119"/>
      <c r="L51" s="119"/>
      <c r="M51" s="119"/>
      <c r="N51" s="119"/>
      <c r="O51" s="119"/>
      <c r="P51" s="3">
        <v>3</v>
      </c>
      <c r="Q51" s="4" t="s">
        <v>2</v>
      </c>
      <c r="R51" s="3">
        <f>$R$2</f>
        <v>0</v>
      </c>
      <c r="S51" t="s">
        <v>3</v>
      </c>
    </row>
    <row r="52" spans="2:23">
      <c r="H52" s="2"/>
    </row>
    <row r="53" spans="2:23" ht="21">
      <c r="B53" s="112" t="str">
        <f>B4</f>
        <v>八日市南</v>
      </c>
      <c r="C53" s="113"/>
      <c r="D53" s="113"/>
      <c r="E53" s="117" t="s">
        <v>6</v>
      </c>
      <c r="F53" s="118"/>
      <c r="G53" s="115"/>
      <c r="H53" s="116"/>
      <c r="I53" s="116"/>
      <c r="K53" s="112" t="str">
        <f>K4</f>
        <v>●●</v>
      </c>
      <c r="L53" s="113"/>
      <c r="M53" s="114"/>
      <c r="N53" s="9" t="s">
        <v>7</v>
      </c>
      <c r="O53" s="10"/>
      <c r="Q53" s="20"/>
      <c r="R53" s="33"/>
      <c r="S53" s="33"/>
      <c r="T53" s="34"/>
      <c r="U53" s="34"/>
    </row>
    <row r="54" spans="2:23" ht="21">
      <c r="B54" s="156" t="str">
        <f>B5</f>
        <v>農業</v>
      </c>
      <c r="C54" s="157"/>
      <c r="D54" s="157"/>
      <c r="E54" s="107" t="s">
        <v>9</v>
      </c>
      <c r="F54" s="108"/>
      <c r="G54" s="8"/>
      <c r="H54" s="12"/>
      <c r="I54" s="8"/>
      <c r="K54" s="160" t="s">
        <v>12</v>
      </c>
      <c r="L54" s="162">
        <f>L6</f>
        <v>0</v>
      </c>
      <c r="M54" s="163"/>
      <c r="N54" s="163"/>
      <c r="O54" s="164"/>
      <c r="Q54" s="26"/>
      <c r="R54" s="33"/>
      <c r="S54" s="33"/>
      <c r="T54" s="34"/>
      <c r="U54" s="34"/>
    </row>
    <row r="55" spans="2:23" ht="21">
      <c r="B55" s="158"/>
      <c r="C55" s="159"/>
      <c r="D55" s="159"/>
      <c r="E55" s="109"/>
      <c r="F55" s="110"/>
      <c r="G55" s="8"/>
      <c r="H55" s="12"/>
      <c r="I55" s="8"/>
      <c r="K55" s="161"/>
      <c r="L55" s="165"/>
      <c r="M55" s="166"/>
      <c r="N55" s="166"/>
      <c r="O55" s="167"/>
      <c r="Q55" s="26"/>
      <c r="R55" s="33"/>
      <c r="S55" s="33"/>
      <c r="T55" s="34"/>
      <c r="U55" s="34"/>
    </row>
    <row r="56" spans="2:23">
      <c r="H56" s="2"/>
    </row>
    <row r="57" spans="2:23" ht="20.25" customHeight="1">
      <c r="B57" s="139" t="s">
        <v>31</v>
      </c>
      <c r="C57" s="168" t="s">
        <v>32</v>
      </c>
      <c r="D57" s="108"/>
      <c r="E57" s="175" t="s">
        <v>59</v>
      </c>
      <c r="F57" s="139" t="s">
        <v>33</v>
      </c>
      <c r="G57" s="124"/>
      <c r="H57" s="177" t="s">
        <v>58</v>
      </c>
      <c r="I57" s="95" t="s">
        <v>34</v>
      </c>
      <c r="J57" s="117"/>
      <c r="K57" s="117"/>
      <c r="L57" s="117"/>
      <c r="M57" s="117"/>
      <c r="N57" s="117"/>
      <c r="O57" s="117"/>
      <c r="P57" s="117"/>
      <c r="Q57" s="117"/>
      <c r="R57" s="117"/>
      <c r="S57" s="117"/>
      <c r="T57" s="118"/>
      <c r="U57" s="171" t="s">
        <v>111</v>
      </c>
      <c r="V57" s="173" t="s">
        <v>35</v>
      </c>
      <c r="W57" s="173" t="s">
        <v>36</v>
      </c>
    </row>
    <row r="58" spans="2:23" ht="20.25" customHeight="1">
      <c r="B58" s="140"/>
      <c r="C58" s="169"/>
      <c r="D58" s="110"/>
      <c r="E58" s="176"/>
      <c r="F58" s="140"/>
      <c r="G58" s="125"/>
      <c r="H58" s="178"/>
      <c r="I58" s="42" t="s">
        <v>55</v>
      </c>
      <c r="J58" s="42" t="s">
        <v>56</v>
      </c>
      <c r="K58" s="42" t="s">
        <v>57</v>
      </c>
      <c r="L58" s="42"/>
      <c r="M58" s="42"/>
      <c r="N58" s="42"/>
      <c r="O58" s="42"/>
      <c r="P58" s="42"/>
      <c r="Q58" s="42"/>
      <c r="R58" s="42"/>
      <c r="S58" s="42"/>
      <c r="T58" s="42"/>
      <c r="U58" s="172"/>
      <c r="V58" s="174"/>
      <c r="W58" s="174"/>
    </row>
    <row r="59" spans="2:23" ht="32.25" customHeight="1">
      <c r="B59" s="31">
        <v>26</v>
      </c>
      <c r="C59" s="49"/>
      <c r="D59" s="78" t="str">
        <f>IF(C59="","",VLOOKUP($C59,'学年名簿（中学校使用シート）'!$A$5:$D$304,2))</f>
        <v/>
      </c>
      <c r="E59" s="78" t="str">
        <f>IF(D59="","",VLOOKUP($C59,'学年名簿（中学校使用シート）'!$A$5:$D$304,3))</f>
        <v/>
      </c>
      <c r="F59" s="77" t="str">
        <f>IF(E59="","",VLOOKUP($C59,'学年名簿（中学校使用シート）'!$A$5:$D$304,4))</f>
        <v/>
      </c>
      <c r="G59" s="77" t="s">
        <v>107</v>
      </c>
      <c r="H59" s="50"/>
      <c r="I59" s="50"/>
      <c r="J59" s="50"/>
      <c r="K59" s="50"/>
      <c r="L59" s="76"/>
      <c r="M59" s="76"/>
      <c r="N59" s="76"/>
      <c r="O59" s="76"/>
      <c r="P59" s="76"/>
      <c r="Q59" s="76"/>
      <c r="R59" s="76"/>
      <c r="S59" s="50"/>
      <c r="T59" s="50"/>
      <c r="U59" s="50"/>
      <c r="V59" s="51"/>
      <c r="W59" s="51"/>
    </row>
    <row r="60" spans="2:23" ht="32.25" customHeight="1">
      <c r="B60" s="31">
        <v>27</v>
      </c>
      <c r="C60" s="49"/>
      <c r="D60" s="78" t="str">
        <f>IF(C60="","",VLOOKUP($C60,'学年名簿（中学校使用シート）'!$A$5:$D$304,2))</f>
        <v/>
      </c>
      <c r="E60" s="78" t="str">
        <f>IF(D60="","",VLOOKUP($C60,'学年名簿（中学校使用シート）'!$A$5:$D$304,3))</f>
        <v/>
      </c>
      <c r="F60" s="77" t="str">
        <f>IF(E60="","",VLOOKUP($C60,'学年名簿（中学校使用シート）'!$A$5:$D$304,4))</f>
        <v/>
      </c>
      <c r="G60" s="77" t="s">
        <v>107</v>
      </c>
      <c r="H60" s="50"/>
      <c r="I60" s="50"/>
      <c r="J60" s="50"/>
      <c r="K60" s="50"/>
      <c r="L60" s="76"/>
      <c r="M60" s="76"/>
      <c r="N60" s="76"/>
      <c r="O60" s="76"/>
      <c r="P60" s="76"/>
      <c r="Q60" s="76"/>
      <c r="R60" s="76"/>
      <c r="S60" s="50"/>
      <c r="T60" s="50"/>
      <c r="U60" s="50"/>
      <c r="V60" s="51"/>
      <c r="W60" s="51"/>
    </row>
    <row r="61" spans="2:23" ht="32.25" customHeight="1">
      <c r="B61" s="31">
        <v>28</v>
      </c>
      <c r="C61" s="49"/>
      <c r="D61" s="78" t="str">
        <f>IF(C61="","",VLOOKUP($C61,'学年名簿（中学校使用シート）'!$A$5:$D$304,2))</f>
        <v/>
      </c>
      <c r="E61" s="78" t="str">
        <f>IF(D61="","",VLOOKUP($C61,'学年名簿（中学校使用シート）'!$A$5:$D$304,3))</f>
        <v/>
      </c>
      <c r="F61" s="77" t="str">
        <f>IF(E61="","",VLOOKUP($C61,'学年名簿（中学校使用シート）'!$A$5:$D$304,4))</f>
        <v/>
      </c>
      <c r="G61" s="77" t="s">
        <v>107</v>
      </c>
      <c r="H61" s="50"/>
      <c r="I61" s="50"/>
      <c r="J61" s="50"/>
      <c r="K61" s="50"/>
      <c r="L61" s="76"/>
      <c r="M61" s="76"/>
      <c r="N61" s="76"/>
      <c r="O61" s="76"/>
      <c r="P61" s="76"/>
      <c r="Q61" s="76"/>
      <c r="R61" s="76"/>
      <c r="S61" s="50"/>
      <c r="T61" s="50"/>
      <c r="U61" s="50"/>
      <c r="V61" s="51"/>
      <c r="W61" s="51"/>
    </row>
    <row r="62" spans="2:23" ht="32.25" customHeight="1">
      <c r="B62" s="31">
        <v>29</v>
      </c>
      <c r="C62" s="49"/>
      <c r="D62" s="78" t="str">
        <f>IF(C62="","",VLOOKUP($C62,'学年名簿（中学校使用シート）'!$A$5:$D$304,2))</f>
        <v/>
      </c>
      <c r="E62" s="78" t="str">
        <f>IF(D62="","",VLOOKUP($C62,'学年名簿（中学校使用シート）'!$A$5:$D$304,3))</f>
        <v/>
      </c>
      <c r="F62" s="77" t="str">
        <f>IF(E62="","",VLOOKUP($C62,'学年名簿（中学校使用シート）'!$A$5:$D$304,4))</f>
        <v/>
      </c>
      <c r="G62" s="77" t="s">
        <v>107</v>
      </c>
      <c r="H62" s="50"/>
      <c r="I62" s="50"/>
      <c r="J62" s="50"/>
      <c r="K62" s="50"/>
      <c r="L62" s="76"/>
      <c r="M62" s="76"/>
      <c r="N62" s="76"/>
      <c r="O62" s="76"/>
      <c r="P62" s="76"/>
      <c r="Q62" s="76"/>
      <c r="R62" s="76"/>
      <c r="S62" s="50"/>
      <c r="T62" s="50"/>
      <c r="U62" s="50"/>
      <c r="V62" s="51"/>
      <c r="W62" s="51"/>
    </row>
    <row r="63" spans="2:23" ht="32.25" customHeight="1">
      <c r="B63" s="31">
        <v>30</v>
      </c>
      <c r="C63" s="49"/>
      <c r="D63" s="78" t="str">
        <f>IF(C63="","",VLOOKUP($C63,'学年名簿（中学校使用シート）'!$A$5:$D$304,2))</f>
        <v/>
      </c>
      <c r="E63" s="78" t="str">
        <f>IF(D63="","",VLOOKUP($C63,'学年名簿（中学校使用シート）'!$A$5:$D$304,3))</f>
        <v/>
      </c>
      <c r="F63" s="77" t="str">
        <f>IF(E63="","",VLOOKUP($C63,'学年名簿（中学校使用シート）'!$A$5:$D$304,4))</f>
        <v/>
      </c>
      <c r="G63" s="77" t="s">
        <v>107</v>
      </c>
      <c r="H63" s="50"/>
      <c r="I63" s="50"/>
      <c r="J63" s="50"/>
      <c r="K63" s="50"/>
      <c r="L63" s="76"/>
      <c r="M63" s="76"/>
      <c r="N63" s="76"/>
      <c r="O63" s="76"/>
      <c r="P63" s="76"/>
      <c r="Q63" s="76"/>
      <c r="R63" s="76"/>
      <c r="S63" s="50"/>
      <c r="T63" s="50"/>
      <c r="U63" s="50"/>
      <c r="V63" s="51"/>
      <c r="W63" s="51"/>
    </row>
    <row r="64" spans="2:23" ht="32.25" customHeight="1">
      <c r="B64" s="31">
        <v>31</v>
      </c>
      <c r="C64" s="49"/>
      <c r="D64" s="78" t="str">
        <f>IF(C64="","",VLOOKUP($C64,'学年名簿（中学校使用シート）'!$A$5:$D$304,2))</f>
        <v/>
      </c>
      <c r="E64" s="78" t="str">
        <f>IF(D64="","",VLOOKUP($C64,'学年名簿（中学校使用シート）'!$A$5:$D$304,3))</f>
        <v/>
      </c>
      <c r="F64" s="77" t="str">
        <f>IF(E64="","",VLOOKUP($C64,'学年名簿（中学校使用シート）'!$A$5:$D$304,4))</f>
        <v/>
      </c>
      <c r="G64" s="77" t="s">
        <v>107</v>
      </c>
      <c r="H64" s="50"/>
      <c r="I64" s="50"/>
      <c r="J64" s="50"/>
      <c r="K64" s="50"/>
      <c r="L64" s="76"/>
      <c r="M64" s="76"/>
      <c r="N64" s="76"/>
      <c r="O64" s="76"/>
      <c r="P64" s="76"/>
      <c r="Q64" s="76"/>
      <c r="R64" s="76"/>
      <c r="S64" s="50"/>
      <c r="T64" s="50"/>
      <c r="U64" s="50"/>
      <c r="V64" s="51"/>
      <c r="W64" s="51"/>
    </row>
    <row r="65" spans="2:23" ht="32.25" customHeight="1">
      <c r="B65" s="31">
        <v>32</v>
      </c>
      <c r="C65" s="49"/>
      <c r="D65" s="78" t="str">
        <f>IF(C65="","",VLOOKUP($C65,'学年名簿（中学校使用シート）'!$A$5:$D$304,2))</f>
        <v/>
      </c>
      <c r="E65" s="78" t="str">
        <f>IF(D65="","",VLOOKUP($C65,'学年名簿（中学校使用シート）'!$A$5:$D$304,3))</f>
        <v/>
      </c>
      <c r="F65" s="77" t="str">
        <f>IF(E65="","",VLOOKUP($C65,'学年名簿（中学校使用シート）'!$A$5:$D$304,4))</f>
        <v/>
      </c>
      <c r="G65" s="77" t="s">
        <v>107</v>
      </c>
      <c r="H65" s="50"/>
      <c r="I65" s="50"/>
      <c r="J65" s="50"/>
      <c r="K65" s="50"/>
      <c r="L65" s="76"/>
      <c r="M65" s="76"/>
      <c r="N65" s="76"/>
      <c r="O65" s="76"/>
      <c r="P65" s="76"/>
      <c r="Q65" s="76"/>
      <c r="R65" s="76"/>
      <c r="S65" s="50"/>
      <c r="T65" s="50"/>
      <c r="U65" s="50"/>
      <c r="V65" s="51"/>
      <c r="W65" s="51"/>
    </row>
    <row r="66" spans="2:23" ht="32.25" customHeight="1">
      <c r="B66" s="31">
        <v>33</v>
      </c>
      <c r="C66" s="49"/>
      <c r="D66" s="78" t="str">
        <f>IF(C66="","",VLOOKUP($C66,'学年名簿（中学校使用シート）'!$A$5:$D$304,2))</f>
        <v/>
      </c>
      <c r="E66" s="78" t="str">
        <f>IF(D66="","",VLOOKUP($C66,'学年名簿（中学校使用シート）'!$A$5:$D$304,3))</f>
        <v/>
      </c>
      <c r="F66" s="77" t="str">
        <f>IF(E66="","",VLOOKUP($C66,'学年名簿（中学校使用シート）'!$A$5:$D$304,4))</f>
        <v/>
      </c>
      <c r="G66" s="77" t="s">
        <v>107</v>
      </c>
      <c r="H66" s="50"/>
      <c r="I66" s="50"/>
      <c r="J66" s="50"/>
      <c r="K66" s="50"/>
      <c r="L66" s="76"/>
      <c r="M66" s="76"/>
      <c r="N66" s="76"/>
      <c r="O66" s="76"/>
      <c r="P66" s="76"/>
      <c r="Q66" s="76"/>
      <c r="R66" s="76"/>
      <c r="S66" s="50"/>
      <c r="T66" s="50"/>
      <c r="U66" s="50"/>
      <c r="V66" s="51"/>
      <c r="W66" s="51"/>
    </row>
    <row r="67" spans="2:23" ht="32.25" customHeight="1">
      <c r="B67" s="31">
        <v>34</v>
      </c>
      <c r="C67" s="49"/>
      <c r="D67" s="78" t="str">
        <f>IF(C67="","",VLOOKUP($C67,'学年名簿（中学校使用シート）'!$A$5:$D$304,2))</f>
        <v/>
      </c>
      <c r="E67" s="78" t="str">
        <f>IF(D67="","",VLOOKUP($C67,'学年名簿（中学校使用シート）'!$A$5:$D$304,3))</f>
        <v/>
      </c>
      <c r="F67" s="77" t="str">
        <f>IF(E67="","",VLOOKUP($C67,'学年名簿（中学校使用シート）'!$A$5:$D$304,4))</f>
        <v/>
      </c>
      <c r="G67" s="77" t="s">
        <v>107</v>
      </c>
      <c r="H67" s="50"/>
      <c r="I67" s="50"/>
      <c r="J67" s="50"/>
      <c r="K67" s="50"/>
      <c r="L67" s="76"/>
      <c r="M67" s="76"/>
      <c r="N67" s="76"/>
      <c r="O67" s="76"/>
      <c r="P67" s="76"/>
      <c r="Q67" s="76"/>
      <c r="R67" s="76"/>
      <c r="S67" s="50"/>
      <c r="T67" s="50"/>
      <c r="U67" s="50"/>
      <c r="V67" s="51"/>
      <c r="W67" s="51"/>
    </row>
    <row r="68" spans="2:23" ht="32.25" customHeight="1">
      <c r="B68" s="31">
        <v>35</v>
      </c>
      <c r="C68" s="49"/>
      <c r="D68" s="78" t="str">
        <f>IF(C68="","",VLOOKUP($C68,'学年名簿（中学校使用シート）'!$A$5:$D$304,2))</f>
        <v/>
      </c>
      <c r="E68" s="78" t="str">
        <f>IF(D68="","",VLOOKUP($C68,'学年名簿（中学校使用シート）'!$A$5:$D$304,3))</f>
        <v/>
      </c>
      <c r="F68" s="77" t="str">
        <f>IF(E68="","",VLOOKUP($C68,'学年名簿（中学校使用シート）'!$A$5:$D$304,4))</f>
        <v/>
      </c>
      <c r="G68" s="77" t="s">
        <v>107</v>
      </c>
      <c r="H68" s="50"/>
      <c r="I68" s="50"/>
      <c r="J68" s="50"/>
      <c r="K68" s="50"/>
      <c r="L68" s="76"/>
      <c r="M68" s="76"/>
      <c r="N68" s="76"/>
      <c r="O68" s="76"/>
      <c r="P68" s="76"/>
      <c r="Q68" s="76"/>
      <c r="R68" s="76"/>
      <c r="S68" s="50"/>
      <c r="T68" s="50"/>
      <c r="U68" s="50"/>
      <c r="V68" s="51"/>
      <c r="W68" s="51"/>
    </row>
    <row r="69" spans="2:23" ht="32.25" customHeight="1">
      <c r="B69" s="31">
        <v>36</v>
      </c>
      <c r="C69" s="49"/>
      <c r="D69" s="78" t="str">
        <f>IF(C69="","",VLOOKUP($C69,'学年名簿（中学校使用シート）'!$A$5:$D$304,2))</f>
        <v/>
      </c>
      <c r="E69" s="78" t="str">
        <f>IF(D69="","",VLOOKUP($C69,'学年名簿（中学校使用シート）'!$A$5:$D$304,3))</f>
        <v/>
      </c>
      <c r="F69" s="77" t="str">
        <f>IF(E69="","",VLOOKUP($C69,'学年名簿（中学校使用シート）'!$A$5:$D$304,4))</f>
        <v/>
      </c>
      <c r="G69" s="77" t="s">
        <v>107</v>
      </c>
      <c r="H69" s="50"/>
      <c r="I69" s="50"/>
      <c r="J69" s="50"/>
      <c r="K69" s="50"/>
      <c r="L69" s="76"/>
      <c r="M69" s="76"/>
      <c r="N69" s="76"/>
      <c r="O69" s="76"/>
      <c r="P69" s="76"/>
      <c r="Q69" s="76"/>
      <c r="R69" s="76"/>
      <c r="S69" s="50"/>
      <c r="T69" s="50"/>
      <c r="U69" s="50"/>
      <c r="V69" s="51"/>
      <c r="W69" s="51"/>
    </row>
    <row r="70" spans="2:23" ht="32.25" customHeight="1">
      <c r="B70" s="31">
        <v>37</v>
      </c>
      <c r="C70" s="49"/>
      <c r="D70" s="78" t="str">
        <f>IF(C70="","",VLOOKUP($C70,'学年名簿（中学校使用シート）'!$A$5:$D$304,2))</f>
        <v/>
      </c>
      <c r="E70" s="78" t="str">
        <f>IF(D70="","",VLOOKUP($C70,'学年名簿（中学校使用シート）'!$A$5:$D$304,3))</f>
        <v/>
      </c>
      <c r="F70" s="77" t="str">
        <f>IF(E70="","",VLOOKUP($C70,'学年名簿（中学校使用シート）'!$A$5:$D$304,4))</f>
        <v/>
      </c>
      <c r="G70" s="77" t="s">
        <v>107</v>
      </c>
      <c r="H70" s="50"/>
      <c r="I70" s="50"/>
      <c r="J70" s="50"/>
      <c r="K70" s="50"/>
      <c r="L70" s="76"/>
      <c r="M70" s="76"/>
      <c r="N70" s="76"/>
      <c r="O70" s="76"/>
      <c r="P70" s="76"/>
      <c r="Q70" s="76"/>
      <c r="R70" s="76"/>
      <c r="S70" s="50"/>
      <c r="T70" s="50"/>
      <c r="U70" s="50"/>
      <c r="V70" s="51"/>
      <c r="W70" s="51"/>
    </row>
    <row r="71" spans="2:23" ht="32.25" customHeight="1">
      <c r="B71" s="31">
        <v>38</v>
      </c>
      <c r="C71" s="49"/>
      <c r="D71" s="78" t="str">
        <f>IF(C71="","",VLOOKUP($C71,'学年名簿（中学校使用シート）'!$A$5:$D$304,2))</f>
        <v/>
      </c>
      <c r="E71" s="78" t="str">
        <f>IF(D71="","",VLOOKUP($C71,'学年名簿（中学校使用シート）'!$A$5:$D$304,3))</f>
        <v/>
      </c>
      <c r="F71" s="77" t="str">
        <f>IF(E71="","",VLOOKUP($C71,'学年名簿（中学校使用シート）'!$A$5:$D$304,4))</f>
        <v/>
      </c>
      <c r="G71" s="77" t="s">
        <v>107</v>
      </c>
      <c r="H71" s="50"/>
      <c r="I71" s="50"/>
      <c r="J71" s="50"/>
      <c r="K71" s="50"/>
      <c r="L71" s="76"/>
      <c r="M71" s="76"/>
      <c r="N71" s="76"/>
      <c r="O71" s="76"/>
      <c r="P71" s="76"/>
      <c r="Q71" s="76"/>
      <c r="R71" s="76"/>
      <c r="S71" s="50"/>
      <c r="T71" s="50"/>
      <c r="U71" s="50"/>
      <c r="V71" s="51"/>
      <c r="W71" s="51"/>
    </row>
    <row r="72" spans="2:23" ht="32.25" customHeight="1">
      <c r="B72" s="31">
        <v>39</v>
      </c>
      <c r="C72" s="49"/>
      <c r="D72" s="78" t="str">
        <f>IF(C72="","",VLOOKUP($C72,'学年名簿（中学校使用シート）'!$A$5:$D$304,2))</f>
        <v/>
      </c>
      <c r="E72" s="78" t="str">
        <f>IF(D72="","",VLOOKUP($C72,'学年名簿（中学校使用シート）'!$A$5:$D$304,3))</f>
        <v/>
      </c>
      <c r="F72" s="77" t="str">
        <f>IF(E72="","",VLOOKUP($C72,'学年名簿（中学校使用シート）'!$A$5:$D$304,4))</f>
        <v/>
      </c>
      <c r="G72" s="77" t="s">
        <v>107</v>
      </c>
      <c r="H72" s="50"/>
      <c r="I72" s="50"/>
      <c r="J72" s="50"/>
      <c r="K72" s="50"/>
      <c r="L72" s="76"/>
      <c r="M72" s="76"/>
      <c r="N72" s="76"/>
      <c r="O72" s="76"/>
      <c r="P72" s="76"/>
      <c r="Q72" s="76"/>
      <c r="R72" s="76"/>
      <c r="S72" s="50"/>
      <c r="T72" s="50"/>
      <c r="U72" s="50"/>
      <c r="V72" s="51"/>
      <c r="W72" s="51"/>
    </row>
    <row r="73" spans="2:23" ht="32.25" customHeight="1">
      <c r="B73" s="31">
        <v>40</v>
      </c>
      <c r="C73" s="49"/>
      <c r="D73" s="78" t="str">
        <f>IF(C73="","",VLOOKUP($C73,'学年名簿（中学校使用シート）'!$A$5:$D$304,2))</f>
        <v/>
      </c>
      <c r="E73" s="78" t="str">
        <f>IF(D73="","",VLOOKUP($C73,'学年名簿（中学校使用シート）'!$A$5:$D$304,3))</f>
        <v/>
      </c>
      <c r="F73" s="77" t="str">
        <f>IF(E73="","",VLOOKUP($C73,'学年名簿（中学校使用シート）'!$A$5:$D$304,4))</f>
        <v/>
      </c>
      <c r="G73" s="77" t="s">
        <v>107</v>
      </c>
      <c r="H73" s="50"/>
      <c r="I73" s="50"/>
      <c r="J73" s="50"/>
      <c r="K73" s="50"/>
      <c r="L73" s="76"/>
      <c r="M73" s="76"/>
      <c r="N73" s="76"/>
      <c r="O73" s="76"/>
      <c r="P73" s="76"/>
      <c r="Q73" s="76"/>
      <c r="R73" s="76"/>
      <c r="S73" s="50"/>
      <c r="T73" s="50"/>
      <c r="U73" s="50"/>
      <c r="V73" s="51"/>
      <c r="W73" s="51"/>
    </row>
    <row r="74" spans="2:23">
      <c r="H74" s="2"/>
    </row>
    <row r="75" spans="2:23" ht="27" customHeight="1">
      <c r="B75" s="95" t="s">
        <v>37</v>
      </c>
      <c r="C75" s="117"/>
      <c r="D75" s="117"/>
      <c r="E75" s="117"/>
      <c r="F75" s="118"/>
      <c r="G75" s="10"/>
      <c r="H75" s="79">
        <f>SUM(H18:H27)+SUM(H36:H50)+SUM(H59:H73)</f>
        <v>0</v>
      </c>
      <c r="R75" s="54" t="s">
        <v>15</v>
      </c>
      <c r="S75" s="79">
        <f>SUM(S18:S27)+SUM(S36:S50)+SUM(S59:S73)</f>
        <v>0</v>
      </c>
      <c r="T75" s="79">
        <f>SUM(T18:T27)+SUM(T36:T50)+SUM(T59:T73)</f>
        <v>0</v>
      </c>
      <c r="U75" s="79">
        <f>SUM(U18:U27)+SUM(U36:U50)+SUM(U59:U73)</f>
        <v>0</v>
      </c>
    </row>
    <row r="76" spans="2:23">
      <c r="H76" s="2"/>
    </row>
    <row r="77" spans="2:23">
      <c r="H77" s="2"/>
    </row>
    <row r="78" spans="2:23">
      <c r="H78" s="2"/>
    </row>
    <row r="79" spans="2:23">
      <c r="H79" s="2"/>
    </row>
    <row r="80" spans="2:23">
      <c r="H80" s="2"/>
    </row>
    <row r="81" spans="8:8">
      <c r="H81" s="2"/>
    </row>
    <row r="82" spans="8:8">
      <c r="H82" s="2"/>
    </row>
    <row r="83" spans="8:8">
      <c r="H83" s="2"/>
    </row>
    <row r="84" spans="8:8">
      <c r="H84" s="2"/>
    </row>
    <row r="85" spans="8:8">
      <c r="H85" s="2"/>
    </row>
    <row r="86" spans="8:8">
      <c r="H86" s="2"/>
    </row>
    <row r="87" spans="8:8">
      <c r="H87" s="2"/>
    </row>
    <row r="88" spans="8:8">
      <c r="H88" s="2"/>
    </row>
    <row r="89" spans="8:8">
      <c r="H89" s="2"/>
    </row>
    <row r="90" spans="8:8">
      <c r="H90" s="2"/>
    </row>
    <row r="91" spans="8:8">
      <c r="H91" s="2"/>
    </row>
    <row r="92" spans="8:8">
      <c r="H92" s="2"/>
    </row>
    <row r="93" spans="8:8">
      <c r="H93" s="2"/>
    </row>
    <row r="94" spans="8:8">
      <c r="H94" s="2"/>
    </row>
    <row r="95" spans="8:8">
      <c r="H95" s="2"/>
    </row>
    <row r="96" spans="8:8">
      <c r="H96" s="2"/>
    </row>
    <row r="97" spans="8:8">
      <c r="H97" s="2"/>
    </row>
    <row r="98" spans="8:8">
      <c r="H98" s="2"/>
    </row>
    <row r="99" spans="8:8">
      <c r="H99" s="2"/>
    </row>
    <row r="100" spans="8:8">
      <c r="H100" s="2"/>
    </row>
    <row r="101" spans="8:8">
      <c r="H101" s="2"/>
    </row>
    <row r="102" spans="8:8">
      <c r="H102" s="2"/>
    </row>
    <row r="103" spans="8:8">
      <c r="H103" s="2"/>
    </row>
    <row r="104" spans="8:8">
      <c r="H104" s="2"/>
    </row>
    <row r="105" spans="8:8">
      <c r="H105" s="2"/>
    </row>
    <row r="106" spans="8:8">
      <c r="H106" s="2"/>
    </row>
    <row r="107" spans="8:8">
      <c r="H107" s="2"/>
    </row>
    <row r="108" spans="8:8">
      <c r="H108" s="2"/>
    </row>
    <row r="109" spans="8:8">
      <c r="H109" s="2"/>
    </row>
    <row r="110" spans="8:8">
      <c r="H110" s="2"/>
    </row>
    <row r="111" spans="8:8">
      <c r="H111" s="2"/>
    </row>
    <row r="112" spans="8:8">
      <c r="H112" s="2"/>
    </row>
    <row r="113" spans="8:8">
      <c r="H113" s="2"/>
    </row>
    <row r="114" spans="8:8">
      <c r="H114" s="2"/>
    </row>
    <row r="115" spans="8:8">
      <c r="H115" s="2"/>
    </row>
    <row r="116" spans="8:8">
      <c r="H116" s="2"/>
    </row>
    <row r="117" spans="8:8">
      <c r="H117" s="2"/>
    </row>
    <row r="118" spans="8:8">
      <c r="H118" s="2"/>
    </row>
    <row r="119" spans="8:8">
      <c r="H119" s="2"/>
    </row>
    <row r="120" spans="8:8">
      <c r="H120" s="2"/>
    </row>
    <row r="121" spans="8:8">
      <c r="H121" s="2"/>
    </row>
    <row r="122" spans="8:8">
      <c r="H122" s="2"/>
    </row>
    <row r="123" spans="8:8">
      <c r="H123" s="2"/>
    </row>
    <row r="124" spans="8:8">
      <c r="H124" s="2"/>
    </row>
    <row r="125" spans="8:8">
      <c r="H125" s="2"/>
    </row>
    <row r="126" spans="8:8">
      <c r="H126" s="2"/>
    </row>
    <row r="127" spans="8:8">
      <c r="H127" s="2"/>
    </row>
    <row r="128" spans="8:8">
      <c r="H128" s="2"/>
    </row>
    <row r="129" spans="8:8">
      <c r="H129" s="2"/>
    </row>
    <row r="130" spans="8:8">
      <c r="H130" s="2"/>
    </row>
    <row r="131" spans="8:8">
      <c r="H131" s="2"/>
    </row>
    <row r="132" spans="8:8">
      <c r="H132" s="2"/>
    </row>
    <row r="133" spans="8:8">
      <c r="H133" s="2"/>
    </row>
    <row r="134" spans="8:8">
      <c r="H134" s="2"/>
    </row>
    <row r="135" spans="8:8">
      <c r="H135" s="2"/>
    </row>
    <row r="136" spans="8:8">
      <c r="H136" s="2"/>
    </row>
    <row r="137" spans="8:8">
      <c r="H137" s="2"/>
    </row>
    <row r="138" spans="8:8">
      <c r="H138" s="2"/>
    </row>
    <row r="139" spans="8:8">
      <c r="H139" s="2"/>
    </row>
    <row r="140" spans="8:8">
      <c r="H140" s="2"/>
    </row>
    <row r="141" spans="8:8">
      <c r="H141" s="2"/>
    </row>
    <row r="142" spans="8:8">
      <c r="H142" s="2"/>
    </row>
    <row r="143" spans="8:8">
      <c r="H143" s="2"/>
    </row>
    <row r="144" spans="8:8">
      <c r="H144" s="2"/>
    </row>
    <row r="145" spans="8:8">
      <c r="H145" s="2"/>
    </row>
    <row r="146" spans="8:8">
      <c r="H146" s="2"/>
    </row>
    <row r="147" spans="8:8">
      <c r="H147" s="2"/>
    </row>
    <row r="148" spans="8:8">
      <c r="H148" s="2"/>
    </row>
    <row r="149" spans="8:8">
      <c r="H149" s="2"/>
    </row>
    <row r="150" spans="8:8">
      <c r="H150" s="2"/>
    </row>
    <row r="151" spans="8:8">
      <c r="H151" s="2"/>
    </row>
    <row r="152" spans="8:8">
      <c r="H152" s="2"/>
    </row>
    <row r="153" spans="8:8">
      <c r="H153" s="2"/>
    </row>
    <row r="154" spans="8:8">
      <c r="H154" s="2"/>
    </row>
    <row r="155" spans="8:8">
      <c r="H155" s="2"/>
    </row>
    <row r="156" spans="8:8">
      <c r="H156" s="2"/>
    </row>
    <row r="157" spans="8:8">
      <c r="H157" s="2"/>
    </row>
    <row r="158" spans="8:8">
      <c r="H158" s="2"/>
    </row>
    <row r="159" spans="8:8">
      <c r="H159" s="2"/>
    </row>
    <row r="160" spans="8:8">
      <c r="H160" s="2"/>
    </row>
    <row r="161" spans="8:8">
      <c r="H161" s="2"/>
    </row>
    <row r="162" spans="8:8">
      <c r="H162" s="2"/>
    </row>
    <row r="163" spans="8:8">
      <c r="H163" s="2"/>
    </row>
    <row r="164" spans="8:8">
      <c r="H164" s="2"/>
    </row>
    <row r="165" spans="8:8">
      <c r="H165" s="2"/>
    </row>
    <row r="166" spans="8:8">
      <c r="H166" s="2"/>
    </row>
    <row r="167" spans="8:8">
      <c r="H167" s="2"/>
    </row>
    <row r="168" spans="8:8">
      <c r="H168" s="2"/>
    </row>
    <row r="169" spans="8:8">
      <c r="H169" s="2"/>
    </row>
    <row r="170" spans="8:8">
      <c r="H170" s="2"/>
    </row>
    <row r="171" spans="8:8">
      <c r="H171" s="2"/>
    </row>
    <row r="172" spans="8:8">
      <c r="H172" s="2"/>
    </row>
    <row r="173" spans="8:8">
      <c r="H173" s="2"/>
    </row>
    <row r="174" spans="8:8">
      <c r="H174" s="2"/>
    </row>
    <row r="175" spans="8:8">
      <c r="H175" s="2"/>
    </row>
    <row r="176" spans="8:8">
      <c r="H176" s="2"/>
    </row>
    <row r="177" spans="8:8">
      <c r="H177" s="2"/>
    </row>
    <row r="178" spans="8:8">
      <c r="H178" s="2"/>
    </row>
    <row r="179" spans="8:8">
      <c r="H179" s="2"/>
    </row>
    <row r="180" spans="8:8">
      <c r="H180" s="2"/>
    </row>
    <row r="181" spans="8:8">
      <c r="H181" s="2"/>
    </row>
    <row r="182" spans="8:8">
      <c r="H182" s="2"/>
    </row>
    <row r="183" spans="8:8">
      <c r="H183" s="2"/>
    </row>
    <row r="184" spans="8:8">
      <c r="H184" s="2"/>
    </row>
    <row r="185" spans="8:8">
      <c r="H185" s="2"/>
    </row>
    <row r="186" spans="8:8">
      <c r="H186" s="2"/>
    </row>
    <row r="187" spans="8:8">
      <c r="H187" s="2"/>
    </row>
    <row r="188" spans="8:8">
      <c r="H188" s="2"/>
    </row>
    <row r="189" spans="8:8">
      <c r="H189" s="2"/>
    </row>
    <row r="190" spans="8:8">
      <c r="H190" s="2"/>
    </row>
    <row r="191" spans="8:8">
      <c r="H191" s="2"/>
    </row>
    <row r="192" spans="8:8">
      <c r="H192" s="2"/>
    </row>
    <row r="193" spans="8:8">
      <c r="H193" s="2"/>
    </row>
    <row r="194" spans="8:8">
      <c r="H194" s="2"/>
    </row>
    <row r="195" spans="8:8">
      <c r="H195" s="2"/>
    </row>
    <row r="196" spans="8:8">
      <c r="H196" s="2"/>
    </row>
    <row r="197" spans="8:8">
      <c r="H197" s="2"/>
    </row>
    <row r="198" spans="8:8">
      <c r="H198" s="2"/>
    </row>
    <row r="199" spans="8:8">
      <c r="H199" s="2"/>
    </row>
    <row r="200" spans="8:8">
      <c r="H200" s="2"/>
    </row>
    <row r="201" spans="8:8">
      <c r="H201" s="2"/>
    </row>
    <row r="202" spans="8:8">
      <c r="H202" s="2"/>
    </row>
    <row r="203" spans="8:8">
      <c r="H203" s="2"/>
    </row>
    <row r="204" spans="8:8">
      <c r="H204" s="2"/>
    </row>
    <row r="205" spans="8:8">
      <c r="H205" s="2"/>
    </row>
    <row r="206" spans="8:8">
      <c r="H206" s="2"/>
    </row>
    <row r="207" spans="8:8">
      <c r="H207" s="2"/>
    </row>
    <row r="208" spans="8:8">
      <c r="H208" s="2"/>
    </row>
    <row r="209" spans="8:8">
      <c r="H209" s="2"/>
    </row>
    <row r="210" spans="8:8">
      <c r="H210" s="2"/>
    </row>
    <row r="211" spans="8:8">
      <c r="H211" s="2"/>
    </row>
    <row r="212" spans="8:8">
      <c r="H212" s="2"/>
    </row>
    <row r="213" spans="8:8">
      <c r="H213" s="2"/>
    </row>
    <row r="214" spans="8:8">
      <c r="H214" s="2"/>
    </row>
    <row r="215" spans="8:8">
      <c r="H215" s="2"/>
    </row>
    <row r="216" spans="8:8">
      <c r="H216" s="2"/>
    </row>
    <row r="217" spans="8:8">
      <c r="H217" s="2"/>
    </row>
    <row r="218" spans="8:8">
      <c r="H218" s="2"/>
    </row>
    <row r="219" spans="8:8">
      <c r="H219" s="2"/>
    </row>
    <row r="220" spans="8:8">
      <c r="H220" s="2"/>
    </row>
    <row r="221" spans="8:8">
      <c r="H221" s="2"/>
    </row>
    <row r="222" spans="8:8">
      <c r="H222" s="2"/>
    </row>
    <row r="223" spans="8:8">
      <c r="H223" s="2"/>
    </row>
    <row r="224" spans="8:8">
      <c r="H224" s="2"/>
    </row>
    <row r="225" spans="8:8">
      <c r="H225" s="2"/>
    </row>
    <row r="226" spans="8:8">
      <c r="H226" s="2"/>
    </row>
    <row r="227" spans="8:8">
      <c r="H227" s="2"/>
    </row>
    <row r="228" spans="8:8">
      <c r="H228" s="2"/>
    </row>
    <row r="229" spans="8:8">
      <c r="H229" s="2"/>
    </row>
    <row r="230" spans="8:8">
      <c r="H230" s="2"/>
    </row>
    <row r="231" spans="8:8">
      <c r="H231" s="2"/>
    </row>
    <row r="232" spans="8:8">
      <c r="H232" s="2"/>
    </row>
    <row r="233" spans="8:8">
      <c r="H233" s="2"/>
    </row>
    <row r="234" spans="8:8">
      <c r="H234" s="2"/>
    </row>
    <row r="235" spans="8:8">
      <c r="H235" s="2"/>
    </row>
    <row r="236" spans="8:8">
      <c r="H236" s="2"/>
    </row>
    <row r="237" spans="8:8">
      <c r="H237" s="2"/>
    </row>
    <row r="238" spans="8:8">
      <c r="H238" s="2"/>
    </row>
    <row r="239" spans="8:8">
      <c r="H239" s="2"/>
    </row>
    <row r="240" spans="8:8">
      <c r="H240" s="2"/>
    </row>
    <row r="241" spans="8:8">
      <c r="H241" s="2"/>
    </row>
    <row r="242" spans="8:8">
      <c r="H242" s="2"/>
    </row>
    <row r="243" spans="8:8">
      <c r="H243" s="2"/>
    </row>
    <row r="244" spans="8:8">
      <c r="H244" s="2"/>
    </row>
    <row r="245" spans="8:8">
      <c r="H245" s="2"/>
    </row>
    <row r="246" spans="8:8">
      <c r="H246" s="2"/>
    </row>
    <row r="247" spans="8:8">
      <c r="H247" s="2"/>
    </row>
    <row r="248" spans="8:8">
      <c r="H248" s="2"/>
    </row>
    <row r="249" spans="8:8">
      <c r="H249" s="2"/>
    </row>
    <row r="250" spans="8:8">
      <c r="H250" s="2"/>
    </row>
    <row r="251" spans="8:8">
      <c r="H251" s="2"/>
    </row>
    <row r="252" spans="8:8">
      <c r="H252" s="2"/>
    </row>
    <row r="253" spans="8:8">
      <c r="H253" s="2"/>
    </row>
    <row r="254" spans="8:8">
      <c r="H254" s="2"/>
    </row>
    <row r="255" spans="8:8">
      <c r="H255" s="2"/>
    </row>
    <row r="256" spans="8:8">
      <c r="H256" s="2"/>
    </row>
    <row r="257" spans="8:8">
      <c r="H257" s="2"/>
    </row>
    <row r="258" spans="8:8">
      <c r="H258" s="2"/>
    </row>
    <row r="259" spans="8:8">
      <c r="H259" s="2"/>
    </row>
    <row r="260" spans="8:8">
      <c r="H260" s="2"/>
    </row>
    <row r="261" spans="8:8">
      <c r="H261" s="2"/>
    </row>
    <row r="262" spans="8:8">
      <c r="H262" s="2"/>
    </row>
    <row r="263" spans="8:8">
      <c r="H263" s="2"/>
    </row>
    <row r="264" spans="8:8">
      <c r="H264" s="2"/>
    </row>
    <row r="265" spans="8:8">
      <c r="H265" s="2"/>
    </row>
    <row r="266" spans="8:8">
      <c r="H266" s="2"/>
    </row>
    <row r="267" spans="8:8">
      <c r="H267" s="2"/>
    </row>
    <row r="268" spans="8:8">
      <c r="H268" s="2"/>
    </row>
    <row r="269" spans="8:8">
      <c r="H269" s="2"/>
    </row>
    <row r="270" spans="8:8">
      <c r="H270" s="2"/>
    </row>
    <row r="271" spans="8:8">
      <c r="H271" s="2"/>
    </row>
    <row r="272" spans="8:8">
      <c r="H272" s="2"/>
    </row>
    <row r="273" spans="8:8">
      <c r="H273" s="2"/>
    </row>
    <row r="274" spans="8:8">
      <c r="H274" s="2"/>
    </row>
    <row r="275" spans="8:8">
      <c r="H275" s="2"/>
    </row>
    <row r="276" spans="8:8">
      <c r="H276" s="2"/>
    </row>
    <row r="277" spans="8:8">
      <c r="H277" s="2"/>
    </row>
    <row r="278" spans="8:8">
      <c r="H278" s="2"/>
    </row>
    <row r="279" spans="8:8">
      <c r="H279" s="2"/>
    </row>
    <row r="280" spans="8:8">
      <c r="H280" s="2"/>
    </row>
    <row r="281" spans="8:8">
      <c r="H281" s="2"/>
    </row>
    <row r="282" spans="8:8">
      <c r="H282" s="2"/>
    </row>
    <row r="283" spans="8:8">
      <c r="H283" s="2"/>
    </row>
    <row r="284" spans="8:8">
      <c r="H284" s="2"/>
    </row>
    <row r="285" spans="8:8">
      <c r="H285" s="2"/>
    </row>
    <row r="286" spans="8:8">
      <c r="H286" s="2"/>
    </row>
    <row r="287" spans="8:8">
      <c r="H287" s="2"/>
    </row>
    <row r="288" spans="8:8">
      <c r="H288" s="2"/>
    </row>
    <row r="289" spans="8:8">
      <c r="H289" s="2"/>
    </row>
    <row r="290" spans="8:8">
      <c r="H290" s="2"/>
    </row>
    <row r="291" spans="8:8">
      <c r="H291" s="2"/>
    </row>
    <row r="292" spans="8:8">
      <c r="H292" s="2"/>
    </row>
    <row r="293" spans="8:8">
      <c r="H293" s="2"/>
    </row>
    <row r="294" spans="8:8">
      <c r="H294" s="2"/>
    </row>
    <row r="295" spans="8:8">
      <c r="H295" s="2"/>
    </row>
    <row r="296" spans="8:8">
      <c r="H296" s="2"/>
    </row>
    <row r="297" spans="8:8">
      <c r="H297" s="2"/>
    </row>
    <row r="298" spans="8:8">
      <c r="H298" s="2"/>
    </row>
    <row r="299" spans="8:8">
      <c r="H299" s="2"/>
    </row>
    <row r="300" spans="8:8">
      <c r="H300" s="2"/>
    </row>
    <row r="301" spans="8:8">
      <c r="H301" s="2"/>
    </row>
    <row r="302" spans="8:8">
      <c r="H302" s="2"/>
    </row>
    <row r="303" spans="8:8">
      <c r="H303" s="2"/>
    </row>
    <row r="304" spans="8:8">
      <c r="H304" s="2"/>
    </row>
    <row r="305" spans="8:8">
      <c r="H305" s="2"/>
    </row>
    <row r="306" spans="8:8">
      <c r="H306" s="2"/>
    </row>
    <row r="307" spans="8:8">
      <c r="H307" s="2"/>
    </row>
    <row r="308" spans="8:8">
      <c r="H308" s="2"/>
    </row>
    <row r="309" spans="8:8">
      <c r="H309" s="2"/>
    </row>
    <row r="310" spans="8:8">
      <c r="H310" s="2"/>
    </row>
    <row r="311" spans="8:8">
      <c r="H311" s="2"/>
    </row>
    <row r="312" spans="8:8">
      <c r="H312" s="2"/>
    </row>
    <row r="313" spans="8:8">
      <c r="H313" s="2"/>
    </row>
    <row r="314" spans="8:8">
      <c r="H314" s="2"/>
    </row>
    <row r="315" spans="8:8">
      <c r="H315" s="2"/>
    </row>
    <row r="316" spans="8:8">
      <c r="H316" s="2"/>
    </row>
    <row r="317" spans="8:8">
      <c r="H317" s="2"/>
    </row>
    <row r="318" spans="8:8">
      <c r="H318" s="2"/>
    </row>
    <row r="319" spans="8:8">
      <c r="H319" s="2"/>
    </row>
    <row r="320" spans="8:8">
      <c r="H320" s="2"/>
    </row>
    <row r="321" spans="8:8">
      <c r="H321" s="2"/>
    </row>
    <row r="322" spans="8:8">
      <c r="H322" s="2"/>
    </row>
    <row r="323" spans="8:8">
      <c r="H323" s="2"/>
    </row>
    <row r="324" spans="8:8">
      <c r="H324" s="2"/>
    </row>
    <row r="325" spans="8:8">
      <c r="H325" s="2"/>
    </row>
    <row r="326" spans="8:8">
      <c r="H326" s="2"/>
    </row>
    <row r="327" spans="8:8">
      <c r="H327" s="2"/>
    </row>
    <row r="328" spans="8:8">
      <c r="H328" s="2"/>
    </row>
    <row r="329" spans="8:8">
      <c r="H329" s="2"/>
    </row>
    <row r="330" spans="8:8">
      <c r="H330" s="2"/>
    </row>
    <row r="331" spans="8:8">
      <c r="H331" s="2"/>
    </row>
    <row r="332" spans="8:8">
      <c r="H332" s="2"/>
    </row>
    <row r="333" spans="8:8">
      <c r="H333" s="2"/>
    </row>
    <row r="334" spans="8:8">
      <c r="H334" s="2"/>
    </row>
    <row r="335" spans="8:8">
      <c r="H335" s="2"/>
    </row>
    <row r="336" spans="8:8">
      <c r="H336" s="2"/>
    </row>
    <row r="337" spans="8:8">
      <c r="H337" s="2"/>
    </row>
    <row r="338" spans="8:8">
      <c r="H338" s="2"/>
    </row>
    <row r="339" spans="8:8">
      <c r="H339" s="2"/>
    </row>
    <row r="340" spans="8:8">
      <c r="H340" s="2"/>
    </row>
    <row r="341" spans="8:8">
      <c r="H341" s="2"/>
    </row>
    <row r="342" spans="8:8">
      <c r="H342" s="2"/>
    </row>
    <row r="343" spans="8:8">
      <c r="H343" s="2"/>
    </row>
    <row r="344" spans="8:8">
      <c r="H344" s="2"/>
    </row>
    <row r="345" spans="8:8">
      <c r="H345" s="2"/>
    </row>
    <row r="346" spans="8:8">
      <c r="H346" s="2"/>
    </row>
    <row r="347" spans="8:8">
      <c r="H347" s="2"/>
    </row>
    <row r="348" spans="8:8">
      <c r="H348" s="2"/>
    </row>
    <row r="349" spans="8:8">
      <c r="H349" s="2"/>
    </row>
    <row r="350" spans="8:8">
      <c r="H350" s="2"/>
    </row>
    <row r="351" spans="8:8">
      <c r="H351" s="2"/>
    </row>
    <row r="352" spans="8:8">
      <c r="H352" s="2"/>
    </row>
    <row r="353" spans="8:8">
      <c r="H353" s="2"/>
    </row>
    <row r="354" spans="8:8">
      <c r="H354" s="2"/>
    </row>
    <row r="355" spans="8:8">
      <c r="H355" s="2"/>
    </row>
    <row r="356" spans="8:8">
      <c r="H356" s="2"/>
    </row>
    <row r="357" spans="8:8">
      <c r="H357" s="2"/>
    </row>
    <row r="358" spans="8:8">
      <c r="H358" s="2"/>
    </row>
    <row r="359" spans="8:8">
      <c r="H359" s="2"/>
    </row>
    <row r="360" spans="8:8">
      <c r="H360" s="2"/>
    </row>
    <row r="361" spans="8:8">
      <c r="H361" s="2"/>
    </row>
    <row r="362" spans="8:8">
      <c r="H362" s="2"/>
    </row>
    <row r="363" spans="8:8">
      <c r="H363" s="2"/>
    </row>
    <row r="364" spans="8:8">
      <c r="H364" s="2"/>
    </row>
    <row r="365" spans="8:8">
      <c r="H365" s="2"/>
    </row>
    <row r="366" spans="8:8">
      <c r="H366" s="2"/>
    </row>
    <row r="367" spans="8:8">
      <c r="H367" s="2"/>
    </row>
    <row r="368" spans="8:8">
      <c r="H368" s="2"/>
    </row>
    <row r="369" spans="8:8">
      <c r="H369" s="2"/>
    </row>
    <row r="370" spans="8:8">
      <c r="H370" s="2"/>
    </row>
    <row r="371" spans="8:8">
      <c r="H371" s="2"/>
    </row>
    <row r="372" spans="8:8">
      <c r="H372" s="2"/>
    </row>
    <row r="373" spans="8:8">
      <c r="H373" s="2"/>
    </row>
    <row r="374" spans="8:8">
      <c r="H374" s="2"/>
    </row>
    <row r="375" spans="8:8">
      <c r="H375" s="2"/>
    </row>
    <row r="376" spans="8:8">
      <c r="H376" s="2"/>
    </row>
    <row r="377" spans="8:8">
      <c r="H377" s="2"/>
    </row>
    <row r="378" spans="8:8">
      <c r="H378" s="2"/>
    </row>
    <row r="379" spans="8:8">
      <c r="H379" s="2"/>
    </row>
    <row r="380" spans="8:8">
      <c r="H380" s="2"/>
    </row>
    <row r="381" spans="8:8">
      <c r="H381" s="2"/>
    </row>
    <row r="382" spans="8:8">
      <c r="H382" s="2"/>
    </row>
    <row r="383" spans="8:8">
      <c r="H383" s="2"/>
    </row>
    <row r="384" spans="8:8">
      <c r="H384" s="2"/>
    </row>
    <row r="385" spans="8:8">
      <c r="H385" s="2"/>
    </row>
    <row r="386" spans="8:8">
      <c r="H386" s="2"/>
    </row>
    <row r="387" spans="8:8">
      <c r="H387" s="2"/>
    </row>
    <row r="388" spans="8:8">
      <c r="H388" s="2"/>
    </row>
    <row r="389" spans="8:8">
      <c r="H389" s="2"/>
    </row>
    <row r="390" spans="8:8">
      <c r="H390" s="2"/>
    </row>
    <row r="391" spans="8:8">
      <c r="H391" s="2"/>
    </row>
    <row r="392" spans="8:8">
      <c r="H392" s="2"/>
    </row>
    <row r="393" spans="8:8">
      <c r="H393" s="2"/>
    </row>
    <row r="394" spans="8:8">
      <c r="H394" s="2"/>
    </row>
    <row r="395" spans="8:8">
      <c r="H395" s="2"/>
    </row>
    <row r="396" spans="8:8">
      <c r="H396" s="2"/>
    </row>
    <row r="397" spans="8:8">
      <c r="H397" s="2"/>
    </row>
    <row r="398" spans="8:8">
      <c r="H398" s="2"/>
    </row>
    <row r="399" spans="8:8">
      <c r="H399" s="2"/>
    </row>
    <row r="400" spans="8:8">
      <c r="H400" s="2"/>
    </row>
    <row r="401" spans="8:8">
      <c r="H401" s="2"/>
    </row>
    <row r="402" spans="8:8">
      <c r="H402" s="2"/>
    </row>
    <row r="403" spans="8:8">
      <c r="H403" s="2"/>
    </row>
    <row r="404" spans="8:8">
      <c r="H404" s="2"/>
    </row>
    <row r="405" spans="8:8">
      <c r="H405" s="2"/>
    </row>
    <row r="406" spans="8:8">
      <c r="H406" s="2"/>
    </row>
    <row r="407" spans="8:8">
      <c r="H407" s="2"/>
    </row>
    <row r="408" spans="8:8">
      <c r="H408" s="2"/>
    </row>
    <row r="409" spans="8:8">
      <c r="H409" s="2"/>
    </row>
    <row r="410" spans="8:8">
      <c r="H410" s="2"/>
    </row>
    <row r="411" spans="8:8">
      <c r="H411" s="2"/>
    </row>
    <row r="412" spans="8:8">
      <c r="H412" s="2"/>
    </row>
    <row r="413" spans="8:8">
      <c r="H413" s="2"/>
    </row>
    <row r="414" spans="8:8">
      <c r="H414" s="2"/>
    </row>
    <row r="415" spans="8:8">
      <c r="H415" s="2"/>
    </row>
    <row r="416" spans="8:8">
      <c r="H416" s="2"/>
    </row>
    <row r="417" spans="8:8">
      <c r="H417" s="2"/>
    </row>
    <row r="418" spans="8:8">
      <c r="H418" s="2"/>
    </row>
    <row r="419" spans="8:8">
      <c r="H419" s="2"/>
    </row>
    <row r="420" spans="8:8">
      <c r="H420" s="2"/>
    </row>
    <row r="421" spans="8:8">
      <c r="H421" s="2"/>
    </row>
    <row r="422" spans="8:8">
      <c r="H422" s="2"/>
    </row>
    <row r="423" spans="8:8">
      <c r="H423" s="2"/>
    </row>
    <row r="424" spans="8:8">
      <c r="H424" s="2"/>
    </row>
    <row r="425" spans="8:8">
      <c r="H425" s="2"/>
    </row>
    <row r="426" spans="8:8">
      <c r="H426" s="2"/>
    </row>
    <row r="427" spans="8:8">
      <c r="H427" s="2"/>
    </row>
    <row r="428" spans="8:8">
      <c r="H428" s="2"/>
    </row>
    <row r="429" spans="8:8">
      <c r="H429" s="2"/>
    </row>
    <row r="430" spans="8:8">
      <c r="H430" s="2"/>
    </row>
    <row r="431" spans="8:8">
      <c r="H431" s="2"/>
    </row>
    <row r="432" spans="8:8">
      <c r="H432" s="2"/>
    </row>
    <row r="433" spans="8:8">
      <c r="H433" s="2"/>
    </row>
    <row r="434" spans="8:8">
      <c r="H434" s="2"/>
    </row>
    <row r="435" spans="8:8">
      <c r="H435" s="2"/>
    </row>
    <row r="436" spans="8:8">
      <c r="H436" s="2"/>
    </row>
    <row r="437" spans="8:8">
      <c r="H437" s="2"/>
    </row>
    <row r="438" spans="8:8">
      <c r="H438" s="2"/>
    </row>
    <row r="439" spans="8:8">
      <c r="H439" s="2"/>
    </row>
    <row r="440" spans="8:8">
      <c r="H440" s="2"/>
    </row>
    <row r="441" spans="8:8">
      <c r="H441" s="2"/>
    </row>
    <row r="442" spans="8:8">
      <c r="H442" s="2"/>
    </row>
    <row r="443" spans="8:8">
      <c r="H443" s="2"/>
    </row>
    <row r="444" spans="8:8">
      <c r="H444" s="2"/>
    </row>
    <row r="445" spans="8:8">
      <c r="H445" s="2"/>
    </row>
    <row r="446" spans="8:8">
      <c r="H446" s="2"/>
    </row>
    <row r="447" spans="8:8">
      <c r="H447" s="2"/>
    </row>
    <row r="448" spans="8:8">
      <c r="H448" s="2"/>
    </row>
    <row r="449" spans="8:8">
      <c r="H449" s="2"/>
    </row>
    <row r="450" spans="8:8">
      <c r="H450" s="2"/>
    </row>
    <row r="451" spans="8:8">
      <c r="H451" s="2"/>
    </row>
    <row r="452" spans="8:8">
      <c r="H452" s="2"/>
    </row>
    <row r="453" spans="8:8">
      <c r="H453" s="2"/>
    </row>
    <row r="454" spans="8:8">
      <c r="H454" s="2"/>
    </row>
    <row r="455" spans="8:8">
      <c r="H455" s="2"/>
    </row>
    <row r="456" spans="8:8">
      <c r="H456" s="2"/>
    </row>
    <row r="457" spans="8:8">
      <c r="H457" s="2"/>
    </row>
    <row r="458" spans="8:8">
      <c r="H458" s="2"/>
    </row>
    <row r="459" spans="8:8">
      <c r="H459" s="2"/>
    </row>
    <row r="460" spans="8:8">
      <c r="H460" s="2"/>
    </row>
    <row r="461" spans="8:8">
      <c r="H461" s="2"/>
    </row>
    <row r="462" spans="8:8">
      <c r="H462" s="2"/>
    </row>
    <row r="463" spans="8:8">
      <c r="H463" s="2"/>
    </row>
    <row r="464" spans="8:8">
      <c r="H464" s="2"/>
    </row>
    <row r="465" spans="8:8">
      <c r="H465" s="2"/>
    </row>
    <row r="466" spans="8:8">
      <c r="H466" s="2"/>
    </row>
    <row r="467" spans="8:8">
      <c r="H467" s="2"/>
    </row>
    <row r="468" spans="8:8">
      <c r="H468" s="2"/>
    </row>
    <row r="469" spans="8:8">
      <c r="H469" s="2"/>
    </row>
    <row r="470" spans="8:8">
      <c r="H470" s="2"/>
    </row>
    <row r="471" spans="8:8">
      <c r="H471" s="2"/>
    </row>
    <row r="472" spans="8:8">
      <c r="H472" s="2"/>
    </row>
    <row r="473" spans="8:8">
      <c r="H473" s="2"/>
    </row>
    <row r="474" spans="8:8">
      <c r="H474" s="2"/>
    </row>
    <row r="475" spans="8:8">
      <c r="H475" s="2"/>
    </row>
    <row r="476" spans="8:8">
      <c r="H476" s="2"/>
    </row>
    <row r="477" spans="8:8">
      <c r="H477" s="2"/>
    </row>
    <row r="478" spans="8:8">
      <c r="H478" s="2"/>
    </row>
    <row r="479" spans="8:8">
      <c r="H479" s="2"/>
    </row>
    <row r="480" spans="8:8">
      <c r="H480" s="2"/>
    </row>
    <row r="481" spans="8:8">
      <c r="H481" s="2"/>
    </row>
    <row r="482" spans="8:8">
      <c r="H482" s="2"/>
    </row>
    <row r="483" spans="8:8">
      <c r="H483" s="2"/>
    </row>
    <row r="484" spans="8:8">
      <c r="H484" s="2"/>
    </row>
    <row r="485" spans="8:8">
      <c r="H485" s="2"/>
    </row>
    <row r="486" spans="8:8">
      <c r="H486" s="2"/>
    </row>
    <row r="487" spans="8:8">
      <c r="H487" s="2"/>
    </row>
    <row r="488" spans="8:8">
      <c r="H488" s="2"/>
    </row>
    <row r="489" spans="8:8">
      <c r="H489" s="2"/>
    </row>
    <row r="490" spans="8:8">
      <c r="H490" s="2"/>
    </row>
    <row r="491" spans="8:8">
      <c r="H491" s="2"/>
    </row>
    <row r="492" spans="8:8">
      <c r="H492" s="2"/>
    </row>
    <row r="493" spans="8:8">
      <c r="H493" s="2"/>
    </row>
    <row r="494" spans="8:8">
      <c r="H494" s="2"/>
    </row>
    <row r="495" spans="8:8">
      <c r="H495" s="2"/>
    </row>
    <row r="496" spans="8:8">
      <c r="H496" s="2"/>
    </row>
    <row r="497" spans="8:8">
      <c r="H497" s="2"/>
    </row>
    <row r="498" spans="8:8">
      <c r="H498" s="2"/>
    </row>
    <row r="499" spans="8:8">
      <c r="H499" s="2"/>
    </row>
    <row r="500" spans="8:8">
      <c r="H500" s="2"/>
    </row>
    <row r="501" spans="8:8">
      <c r="H501" s="2"/>
    </row>
    <row r="502" spans="8:8">
      <c r="H502" s="2"/>
    </row>
    <row r="503" spans="8:8">
      <c r="H503" s="2"/>
    </row>
    <row r="504" spans="8:8">
      <c r="H504" s="2"/>
    </row>
    <row r="505" spans="8:8">
      <c r="H505" s="2"/>
    </row>
    <row r="506" spans="8:8">
      <c r="H506" s="2"/>
    </row>
    <row r="507" spans="8:8">
      <c r="H507" s="2"/>
    </row>
    <row r="508" spans="8:8">
      <c r="H508" s="2"/>
    </row>
    <row r="509" spans="8:8">
      <c r="H509" s="2"/>
    </row>
    <row r="510" spans="8:8">
      <c r="H510" s="2"/>
    </row>
    <row r="511" spans="8:8">
      <c r="H511" s="2"/>
    </row>
    <row r="512" spans="8:8">
      <c r="H512" s="2"/>
    </row>
    <row r="513" spans="8:8">
      <c r="H513" s="2"/>
    </row>
    <row r="514" spans="8:8">
      <c r="H514" s="2"/>
    </row>
    <row r="515" spans="8:8">
      <c r="H515" s="2"/>
    </row>
    <row r="516" spans="8:8">
      <c r="H516" s="2"/>
    </row>
    <row r="517" spans="8:8">
      <c r="H517" s="2"/>
    </row>
    <row r="518" spans="8:8">
      <c r="H518" s="2"/>
    </row>
    <row r="519" spans="8:8">
      <c r="H519" s="2"/>
    </row>
    <row r="520" spans="8:8">
      <c r="H520" s="2"/>
    </row>
    <row r="521" spans="8:8">
      <c r="H521" s="2"/>
    </row>
    <row r="522" spans="8:8">
      <c r="H522" s="2"/>
    </row>
    <row r="523" spans="8:8">
      <c r="H523" s="2"/>
    </row>
    <row r="524" spans="8:8">
      <c r="H524" s="2"/>
    </row>
    <row r="525" spans="8:8">
      <c r="H525" s="2"/>
    </row>
    <row r="526" spans="8:8">
      <c r="H526" s="2"/>
    </row>
    <row r="527" spans="8:8">
      <c r="H527" s="2"/>
    </row>
    <row r="528" spans="8:8">
      <c r="H528" s="2"/>
    </row>
    <row r="529" spans="8:8">
      <c r="H529" s="2"/>
    </row>
    <row r="530" spans="8:8">
      <c r="H530" s="2"/>
    </row>
    <row r="531" spans="8:8">
      <c r="H531" s="2"/>
    </row>
    <row r="532" spans="8:8">
      <c r="H532" s="2"/>
    </row>
    <row r="533" spans="8:8">
      <c r="H533" s="2"/>
    </row>
    <row r="534" spans="8:8">
      <c r="H534" s="2"/>
    </row>
    <row r="535" spans="8:8">
      <c r="H535" s="2"/>
    </row>
    <row r="536" spans="8:8">
      <c r="H536" s="2"/>
    </row>
    <row r="537" spans="8:8">
      <c r="H537" s="2"/>
    </row>
    <row r="538" spans="8:8">
      <c r="H538" s="2"/>
    </row>
    <row r="539" spans="8:8">
      <c r="H539" s="2"/>
    </row>
    <row r="540" spans="8:8">
      <c r="H540" s="2"/>
    </row>
    <row r="541" spans="8:8">
      <c r="H541" s="2"/>
    </row>
    <row r="542" spans="8:8">
      <c r="H542" s="2"/>
    </row>
    <row r="543" spans="8:8">
      <c r="H543" s="2"/>
    </row>
    <row r="544" spans="8:8">
      <c r="H544" s="2"/>
    </row>
    <row r="545" spans="8:8">
      <c r="H545" s="2"/>
    </row>
    <row r="546" spans="8:8">
      <c r="H546" s="2"/>
    </row>
    <row r="547" spans="8:8">
      <c r="H547" s="2"/>
    </row>
    <row r="548" spans="8:8">
      <c r="H548" s="2"/>
    </row>
    <row r="549" spans="8:8">
      <c r="H549" s="2"/>
    </row>
    <row r="550" spans="8:8">
      <c r="H550" s="2"/>
    </row>
    <row r="551" spans="8:8">
      <c r="H551" s="2"/>
    </row>
    <row r="552" spans="8:8">
      <c r="H552" s="2"/>
    </row>
    <row r="553" spans="8:8">
      <c r="H553" s="2"/>
    </row>
    <row r="554" spans="8:8">
      <c r="H554" s="2"/>
    </row>
    <row r="555" spans="8:8">
      <c r="H555" s="2"/>
    </row>
    <row r="556" spans="8:8">
      <c r="H556" s="2"/>
    </row>
    <row r="557" spans="8:8">
      <c r="H557" s="2"/>
    </row>
    <row r="558" spans="8:8">
      <c r="H558" s="2"/>
    </row>
    <row r="559" spans="8:8">
      <c r="H559" s="2"/>
    </row>
    <row r="560" spans="8:8">
      <c r="H560" s="2"/>
    </row>
    <row r="561" spans="8:8">
      <c r="H561" s="2"/>
    </row>
    <row r="562" spans="8:8">
      <c r="H562" s="2"/>
    </row>
    <row r="563" spans="8:8">
      <c r="H563" s="2"/>
    </row>
    <row r="564" spans="8:8">
      <c r="H564" s="2"/>
    </row>
    <row r="565" spans="8:8">
      <c r="H565" s="2"/>
    </row>
    <row r="566" spans="8:8">
      <c r="H566" s="2"/>
    </row>
    <row r="567" spans="8:8">
      <c r="H567" s="2"/>
    </row>
    <row r="568" spans="8:8">
      <c r="H568" s="2"/>
    </row>
    <row r="569" spans="8:8">
      <c r="H569" s="2"/>
    </row>
    <row r="570" spans="8:8">
      <c r="H570" s="2"/>
    </row>
    <row r="571" spans="8:8">
      <c r="H571" s="2"/>
    </row>
    <row r="572" spans="8:8">
      <c r="H572" s="2"/>
    </row>
    <row r="573" spans="8:8">
      <c r="H573" s="2"/>
    </row>
    <row r="574" spans="8:8">
      <c r="H574" s="2"/>
    </row>
    <row r="575" spans="8:8">
      <c r="H575" s="2"/>
    </row>
    <row r="576" spans="8:8">
      <c r="H576" s="2"/>
    </row>
    <row r="577" spans="8:8">
      <c r="H577" s="2"/>
    </row>
    <row r="578" spans="8:8">
      <c r="H578" s="2"/>
    </row>
    <row r="579" spans="8:8">
      <c r="H579" s="2"/>
    </row>
    <row r="580" spans="8:8">
      <c r="H580" s="2"/>
    </row>
    <row r="581" spans="8:8">
      <c r="H581" s="2"/>
    </row>
    <row r="582" spans="8:8">
      <c r="H582" s="2"/>
    </row>
    <row r="583" spans="8:8">
      <c r="H583" s="2"/>
    </row>
    <row r="584" spans="8:8">
      <c r="H584" s="2"/>
    </row>
    <row r="585" spans="8:8">
      <c r="H585" s="2"/>
    </row>
    <row r="586" spans="8:8">
      <c r="H586" s="2"/>
    </row>
    <row r="587" spans="8:8">
      <c r="H587" s="2"/>
    </row>
    <row r="588" spans="8:8">
      <c r="H588" s="2"/>
    </row>
    <row r="589" spans="8:8">
      <c r="H589" s="2"/>
    </row>
    <row r="590" spans="8:8">
      <c r="H590" s="2"/>
    </row>
    <row r="591" spans="8:8">
      <c r="H591" s="2"/>
    </row>
    <row r="592" spans="8:8">
      <c r="H592" s="2"/>
    </row>
    <row r="593" spans="8:8">
      <c r="H593" s="2"/>
    </row>
    <row r="594" spans="8:8">
      <c r="H594" s="2"/>
    </row>
    <row r="595" spans="8:8">
      <c r="H595" s="2"/>
    </row>
    <row r="596" spans="8:8">
      <c r="H596" s="2"/>
    </row>
    <row r="597" spans="8:8">
      <c r="H597" s="2"/>
    </row>
    <row r="598" spans="8:8">
      <c r="H598" s="2"/>
    </row>
    <row r="599" spans="8:8">
      <c r="H599" s="2"/>
    </row>
    <row r="600" spans="8:8">
      <c r="H600" s="2"/>
    </row>
    <row r="601" spans="8:8">
      <c r="H601" s="2"/>
    </row>
    <row r="602" spans="8:8">
      <c r="H602" s="2"/>
    </row>
    <row r="603" spans="8:8">
      <c r="H603" s="2"/>
    </row>
    <row r="604" spans="8:8">
      <c r="H604" s="2"/>
    </row>
    <row r="605" spans="8:8">
      <c r="H605" s="2"/>
    </row>
    <row r="606" spans="8:8">
      <c r="H606" s="2"/>
    </row>
    <row r="607" spans="8:8">
      <c r="H607" s="2"/>
    </row>
    <row r="608" spans="8:8">
      <c r="H608" s="2"/>
    </row>
    <row r="609" spans="8:8">
      <c r="H609" s="2"/>
    </row>
    <row r="610" spans="8:8">
      <c r="H610" s="2"/>
    </row>
    <row r="611" spans="8:8">
      <c r="H611" s="2"/>
    </row>
    <row r="612" spans="8:8">
      <c r="H612" s="2"/>
    </row>
    <row r="613" spans="8:8">
      <c r="H613" s="2"/>
    </row>
    <row r="614" spans="8:8">
      <c r="H614" s="2"/>
    </row>
    <row r="615" spans="8:8">
      <c r="H615" s="2"/>
    </row>
    <row r="616" spans="8:8">
      <c r="H616" s="2"/>
    </row>
    <row r="617" spans="8:8">
      <c r="H617" s="2"/>
    </row>
    <row r="618" spans="8:8">
      <c r="H618" s="2"/>
    </row>
    <row r="619" spans="8:8">
      <c r="H619" s="2"/>
    </row>
    <row r="620" spans="8:8">
      <c r="H620" s="2"/>
    </row>
    <row r="621" spans="8:8">
      <c r="H621" s="2"/>
    </row>
    <row r="622" spans="8:8">
      <c r="H622" s="2"/>
    </row>
    <row r="623" spans="8:8">
      <c r="H623" s="2"/>
    </row>
    <row r="624" spans="8:8">
      <c r="H624" s="2"/>
    </row>
    <row r="625" spans="8:8">
      <c r="H625" s="2"/>
    </row>
    <row r="626" spans="8:8">
      <c r="H626" s="2"/>
    </row>
    <row r="627" spans="8:8">
      <c r="H627" s="2"/>
    </row>
    <row r="628" spans="8:8">
      <c r="H628" s="2"/>
    </row>
    <row r="629" spans="8:8">
      <c r="H629" s="2"/>
    </row>
    <row r="630" spans="8:8">
      <c r="H630" s="2"/>
    </row>
    <row r="631" spans="8:8">
      <c r="H631" s="2"/>
    </row>
    <row r="632" spans="8:8">
      <c r="H632" s="2"/>
    </row>
    <row r="633" spans="8:8">
      <c r="H633" s="2"/>
    </row>
    <row r="634" spans="8:8">
      <c r="H634" s="2"/>
    </row>
    <row r="635" spans="8:8">
      <c r="H635" s="2"/>
    </row>
    <row r="636" spans="8:8">
      <c r="H636" s="2"/>
    </row>
    <row r="637" spans="8:8">
      <c r="H637" s="2"/>
    </row>
    <row r="638" spans="8:8">
      <c r="H638" s="2"/>
    </row>
    <row r="639" spans="8:8">
      <c r="H639" s="2"/>
    </row>
    <row r="640" spans="8:8">
      <c r="H640" s="2"/>
    </row>
    <row r="641" spans="8:8">
      <c r="H641" s="2"/>
    </row>
    <row r="642" spans="8:8">
      <c r="H642" s="2"/>
    </row>
    <row r="643" spans="8:8">
      <c r="H643" s="2"/>
    </row>
    <row r="644" spans="8:8">
      <c r="H644" s="2"/>
    </row>
    <row r="645" spans="8:8">
      <c r="H645" s="2"/>
    </row>
    <row r="646" spans="8:8">
      <c r="H646" s="2"/>
    </row>
    <row r="647" spans="8:8">
      <c r="H647" s="2"/>
    </row>
    <row r="648" spans="8:8">
      <c r="H648" s="2"/>
    </row>
    <row r="649" spans="8:8">
      <c r="H649" s="2"/>
    </row>
    <row r="650" spans="8:8">
      <c r="H650" s="2"/>
    </row>
    <row r="651" spans="8:8">
      <c r="H651" s="2"/>
    </row>
    <row r="652" spans="8:8">
      <c r="H652" s="2"/>
    </row>
    <row r="653" spans="8:8">
      <c r="H653" s="2"/>
    </row>
    <row r="654" spans="8:8">
      <c r="H654" s="2"/>
    </row>
    <row r="655" spans="8:8">
      <c r="H655" s="2"/>
    </row>
    <row r="656" spans="8:8">
      <c r="H656" s="2"/>
    </row>
    <row r="657" spans="8:8">
      <c r="H657" s="2"/>
    </row>
    <row r="658" spans="8:8">
      <c r="H658" s="2"/>
    </row>
    <row r="659" spans="8:8">
      <c r="H659" s="2"/>
    </row>
    <row r="660" spans="8:8">
      <c r="H660" s="2"/>
    </row>
    <row r="661" spans="8:8">
      <c r="H661" s="2"/>
    </row>
    <row r="662" spans="8:8">
      <c r="H662" s="2"/>
    </row>
    <row r="663" spans="8:8">
      <c r="H663" s="2"/>
    </row>
    <row r="664" spans="8:8">
      <c r="H664" s="2"/>
    </row>
    <row r="665" spans="8:8">
      <c r="H665" s="2"/>
    </row>
    <row r="666" spans="8:8">
      <c r="H666" s="2"/>
    </row>
    <row r="667" spans="8:8">
      <c r="H667" s="2"/>
    </row>
    <row r="668" spans="8:8">
      <c r="H668" s="2"/>
    </row>
    <row r="669" spans="8:8">
      <c r="H669" s="2"/>
    </row>
    <row r="670" spans="8:8">
      <c r="H670" s="2"/>
    </row>
    <row r="671" spans="8:8">
      <c r="H671" s="2"/>
    </row>
    <row r="672" spans="8:8">
      <c r="H672" s="2"/>
    </row>
    <row r="673" spans="8:8">
      <c r="H673" s="2"/>
    </row>
    <row r="674" spans="8:8">
      <c r="H674" s="2"/>
    </row>
    <row r="675" spans="8:8">
      <c r="H675" s="2"/>
    </row>
    <row r="676" spans="8:8">
      <c r="H676" s="2"/>
    </row>
    <row r="677" spans="8:8">
      <c r="H677" s="2"/>
    </row>
    <row r="678" spans="8:8">
      <c r="H678" s="2"/>
    </row>
    <row r="679" spans="8:8">
      <c r="H679" s="2"/>
    </row>
    <row r="680" spans="8:8">
      <c r="H680" s="2"/>
    </row>
    <row r="681" spans="8:8">
      <c r="H681" s="2"/>
    </row>
    <row r="682" spans="8:8">
      <c r="H682" s="2"/>
    </row>
    <row r="683" spans="8:8">
      <c r="H683" s="2"/>
    </row>
    <row r="684" spans="8:8">
      <c r="H684" s="2"/>
    </row>
    <row r="685" spans="8:8">
      <c r="H685" s="2"/>
    </row>
    <row r="686" spans="8:8">
      <c r="H686" s="2"/>
    </row>
    <row r="687" spans="8:8">
      <c r="H687" s="2"/>
    </row>
    <row r="688" spans="8:8">
      <c r="H688" s="2"/>
    </row>
    <row r="689" spans="8:8">
      <c r="H689" s="2"/>
    </row>
    <row r="690" spans="8:8">
      <c r="H690" s="2"/>
    </row>
    <row r="691" spans="8:8">
      <c r="H691" s="2"/>
    </row>
    <row r="692" spans="8:8">
      <c r="H692" s="2"/>
    </row>
    <row r="693" spans="8:8">
      <c r="H693" s="2"/>
    </row>
    <row r="694" spans="8:8">
      <c r="H694" s="2"/>
    </row>
    <row r="695" spans="8:8">
      <c r="H695" s="2"/>
    </row>
    <row r="696" spans="8:8">
      <c r="H696" s="2"/>
    </row>
    <row r="697" spans="8:8">
      <c r="H697" s="2"/>
    </row>
    <row r="698" spans="8:8">
      <c r="H698" s="2"/>
    </row>
    <row r="699" spans="8:8">
      <c r="H699" s="2"/>
    </row>
    <row r="700" spans="8:8">
      <c r="H700" s="2"/>
    </row>
    <row r="701" spans="8:8">
      <c r="H701" s="2"/>
    </row>
    <row r="702" spans="8:8">
      <c r="H702" s="2"/>
    </row>
    <row r="703" spans="8:8">
      <c r="H703" s="2"/>
    </row>
    <row r="704" spans="8:8">
      <c r="H704" s="2"/>
    </row>
    <row r="705" spans="8:8">
      <c r="H705" s="2"/>
    </row>
    <row r="706" spans="8:8">
      <c r="H706" s="2"/>
    </row>
    <row r="707" spans="8:8">
      <c r="H707" s="2"/>
    </row>
    <row r="708" spans="8:8">
      <c r="H708" s="2"/>
    </row>
    <row r="709" spans="8:8">
      <c r="H709" s="2"/>
    </row>
    <row r="710" spans="8:8">
      <c r="H710" s="2"/>
    </row>
    <row r="711" spans="8:8">
      <c r="H711" s="2"/>
    </row>
    <row r="712" spans="8:8">
      <c r="H712" s="2"/>
    </row>
    <row r="713" spans="8:8">
      <c r="H713" s="2"/>
    </row>
    <row r="714" spans="8:8">
      <c r="H714" s="2"/>
    </row>
    <row r="715" spans="8:8">
      <c r="H715" s="2"/>
    </row>
    <row r="716" spans="8:8">
      <c r="H716" s="2"/>
    </row>
    <row r="717" spans="8:8">
      <c r="H717" s="2"/>
    </row>
    <row r="718" spans="8:8">
      <c r="H718" s="2"/>
    </row>
    <row r="719" spans="8:8">
      <c r="H719" s="2"/>
    </row>
    <row r="720" spans="8:8">
      <c r="H720" s="2"/>
    </row>
    <row r="721" spans="8:8">
      <c r="H721" s="2"/>
    </row>
    <row r="722" spans="8:8">
      <c r="H722" s="2"/>
    </row>
    <row r="723" spans="8:8">
      <c r="H723" s="2"/>
    </row>
    <row r="724" spans="8:8">
      <c r="H724" s="2"/>
    </row>
    <row r="725" spans="8:8">
      <c r="H725" s="2"/>
    </row>
    <row r="726" spans="8:8">
      <c r="H726" s="2"/>
    </row>
    <row r="727" spans="8:8">
      <c r="H727" s="2"/>
    </row>
    <row r="728" spans="8:8">
      <c r="H728" s="2"/>
    </row>
    <row r="729" spans="8:8">
      <c r="H729" s="2"/>
    </row>
    <row r="730" spans="8:8">
      <c r="H730" s="2"/>
    </row>
    <row r="731" spans="8:8">
      <c r="H731" s="2"/>
    </row>
    <row r="732" spans="8:8">
      <c r="H732" s="2"/>
    </row>
    <row r="733" spans="8:8">
      <c r="H733" s="2"/>
    </row>
    <row r="734" spans="8:8">
      <c r="H734" s="2"/>
    </row>
    <row r="735" spans="8:8">
      <c r="H735" s="2"/>
    </row>
    <row r="736" spans="8:8">
      <c r="H736" s="2"/>
    </row>
    <row r="737" spans="8:8">
      <c r="H737" s="2"/>
    </row>
    <row r="738" spans="8:8">
      <c r="H738" s="2"/>
    </row>
    <row r="739" spans="8:8">
      <c r="H739" s="2"/>
    </row>
    <row r="740" spans="8:8">
      <c r="H740" s="2"/>
    </row>
    <row r="741" spans="8:8">
      <c r="H741" s="2"/>
    </row>
    <row r="742" spans="8:8">
      <c r="H742" s="2"/>
    </row>
    <row r="743" spans="8:8">
      <c r="H743" s="2"/>
    </row>
    <row r="744" spans="8:8">
      <c r="H744" s="2"/>
    </row>
    <row r="745" spans="8:8">
      <c r="H745" s="2"/>
    </row>
    <row r="746" spans="8:8">
      <c r="H746" s="2"/>
    </row>
    <row r="747" spans="8:8">
      <c r="H747" s="2"/>
    </row>
    <row r="748" spans="8:8">
      <c r="H748" s="2"/>
    </row>
    <row r="749" spans="8:8">
      <c r="H749" s="2"/>
    </row>
    <row r="750" spans="8:8">
      <c r="H750" s="2"/>
    </row>
    <row r="751" spans="8:8">
      <c r="H751" s="2"/>
    </row>
    <row r="752" spans="8:8">
      <c r="H752" s="2"/>
    </row>
    <row r="753" spans="8:8">
      <c r="H753" s="2"/>
    </row>
    <row r="754" spans="8:8">
      <c r="H754" s="2"/>
    </row>
    <row r="755" spans="8:8">
      <c r="H755" s="2"/>
    </row>
    <row r="756" spans="8:8">
      <c r="H756" s="2"/>
    </row>
    <row r="757" spans="8:8">
      <c r="H757" s="2"/>
    </row>
    <row r="758" spans="8:8">
      <c r="H758" s="2"/>
    </row>
    <row r="759" spans="8:8">
      <c r="H759" s="2"/>
    </row>
    <row r="760" spans="8:8">
      <c r="H760" s="2"/>
    </row>
    <row r="761" spans="8:8">
      <c r="H761" s="2"/>
    </row>
    <row r="762" spans="8:8">
      <c r="H762" s="2"/>
    </row>
    <row r="763" spans="8:8">
      <c r="H763" s="2"/>
    </row>
    <row r="764" spans="8:8">
      <c r="H764" s="2"/>
    </row>
    <row r="765" spans="8:8">
      <c r="H765" s="2"/>
    </row>
    <row r="766" spans="8:8">
      <c r="H766" s="2"/>
    </row>
    <row r="767" spans="8:8">
      <c r="H767" s="2"/>
    </row>
    <row r="768" spans="8:8">
      <c r="H768" s="2"/>
    </row>
    <row r="769" spans="8:8">
      <c r="H769" s="2"/>
    </row>
    <row r="770" spans="8:8">
      <c r="H770" s="2"/>
    </row>
    <row r="771" spans="8:8">
      <c r="H771" s="2"/>
    </row>
    <row r="772" spans="8:8">
      <c r="H772" s="2"/>
    </row>
    <row r="773" spans="8:8">
      <c r="H773" s="2"/>
    </row>
    <row r="774" spans="8:8">
      <c r="H774" s="2"/>
    </row>
    <row r="775" spans="8:8">
      <c r="H775" s="2"/>
    </row>
    <row r="776" spans="8:8">
      <c r="H776" s="2"/>
    </row>
    <row r="777" spans="8:8">
      <c r="H777" s="2"/>
    </row>
    <row r="778" spans="8:8">
      <c r="H778" s="2"/>
    </row>
    <row r="779" spans="8:8">
      <c r="H779" s="2"/>
    </row>
    <row r="780" spans="8:8">
      <c r="H780" s="2"/>
    </row>
    <row r="781" spans="8:8">
      <c r="H781" s="2"/>
    </row>
    <row r="782" spans="8:8">
      <c r="H782" s="2"/>
    </row>
    <row r="783" spans="8:8">
      <c r="H783" s="2"/>
    </row>
    <row r="784" spans="8:8">
      <c r="H784" s="2"/>
    </row>
    <row r="785" spans="8:8">
      <c r="H785" s="2"/>
    </row>
    <row r="786" spans="8:8">
      <c r="H786" s="2"/>
    </row>
    <row r="787" spans="8:8">
      <c r="H787" s="2"/>
    </row>
    <row r="788" spans="8:8">
      <c r="H788" s="2"/>
    </row>
    <row r="789" spans="8:8">
      <c r="H789" s="2"/>
    </row>
    <row r="790" spans="8:8">
      <c r="H790" s="2"/>
    </row>
    <row r="791" spans="8:8">
      <c r="H791" s="2"/>
    </row>
    <row r="792" spans="8:8">
      <c r="H792" s="2"/>
    </row>
    <row r="793" spans="8:8">
      <c r="H793" s="2"/>
    </row>
    <row r="794" spans="8:8">
      <c r="H794" s="2"/>
    </row>
    <row r="795" spans="8:8">
      <c r="H795" s="2"/>
    </row>
    <row r="796" spans="8:8">
      <c r="H796" s="2"/>
    </row>
    <row r="797" spans="8:8">
      <c r="H797" s="2"/>
    </row>
    <row r="798" spans="8:8">
      <c r="H798" s="2"/>
    </row>
    <row r="799" spans="8:8">
      <c r="H799" s="2"/>
    </row>
    <row r="800" spans="8:8">
      <c r="H800" s="2"/>
    </row>
    <row r="801" spans="8:8">
      <c r="H801" s="2"/>
    </row>
    <row r="802" spans="8:8">
      <c r="H802" s="2"/>
    </row>
    <row r="803" spans="8:8">
      <c r="H803" s="2"/>
    </row>
    <row r="804" spans="8:8">
      <c r="H804" s="2"/>
    </row>
    <row r="805" spans="8:8">
      <c r="H805" s="2"/>
    </row>
    <row r="806" spans="8:8">
      <c r="H806" s="2"/>
    </row>
    <row r="807" spans="8:8">
      <c r="H807" s="2"/>
    </row>
    <row r="808" spans="8:8">
      <c r="H808" s="2"/>
    </row>
    <row r="809" spans="8:8">
      <c r="H809" s="2"/>
    </row>
    <row r="810" spans="8:8">
      <c r="H810" s="2"/>
    </row>
    <row r="811" spans="8:8">
      <c r="H811" s="2"/>
    </row>
    <row r="812" spans="8:8">
      <c r="H812" s="2"/>
    </row>
    <row r="813" spans="8:8">
      <c r="H813" s="2"/>
    </row>
    <row r="814" spans="8:8">
      <c r="H814" s="2"/>
    </row>
    <row r="815" spans="8:8">
      <c r="H815" s="2"/>
    </row>
    <row r="816" spans="8:8">
      <c r="H816" s="2"/>
    </row>
    <row r="817" spans="8:8">
      <c r="H817" s="2"/>
    </row>
    <row r="818" spans="8:8">
      <c r="H818" s="2"/>
    </row>
    <row r="819" spans="8:8">
      <c r="H819" s="2"/>
    </row>
    <row r="820" spans="8:8">
      <c r="H820" s="2"/>
    </row>
    <row r="821" spans="8:8">
      <c r="H821" s="2"/>
    </row>
    <row r="822" spans="8:8">
      <c r="H822" s="2"/>
    </row>
    <row r="823" spans="8:8">
      <c r="H823" s="2"/>
    </row>
    <row r="824" spans="8:8">
      <c r="H824" s="2"/>
    </row>
    <row r="825" spans="8:8">
      <c r="H825" s="2"/>
    </row>
    <row r="826" spans="8:8">
      <c r="H826" s="2"/>
    </row>
    <row r="827" spans="8:8">
      <c r="H827" s="2"/>
    </row>
    <row r="828" spans="8:8">
      <c r="H828" s="2"/>
    </row>
    <row r="829" spans="8:8">
      <c r="H829" s="2"/>
    </row>
    <row r="830" spans="8:8">
      <c r="H830" s="2"/>
    </row>
    <row r="831" spans="8:8">
      <c r="H831" s="2"/>
    </row>
    <row r="832" spans="8:8">
      <c r="H832" s="2"/>
    </row>
    <row r="833" spans="8:8">
      <c r="H833" s="2"/>
    </row>
    <row r="834" spans="8:8">
      <c r="H834" s="2"/>
    </row>
    <row r="835" spans="8:8">
      <c r="H835" s="2"/>
    </row>
    <row r="836" spans="8:8">
      <c r="H836" s="2"/>
    </row>
    <row r="837" spans="8:8">
      <c r="H837" s="2"/>
    </row>
    <row r="838" spans="8:8">
      <c r="H838" s="2"/>
    </row>
    <row r="839" spans="8:8">
      <c r="H839" s="2"/>
    </row>
    <row r="840" spans="8:8">
      <c r="H840" s="2"/>
    </row>
    <row r="841" spans="8:8">
      <c r="H841" s="2"/>
    </row>
    <row r="842" spans="8:8">
      <c r="H842" s="2"/>
    </row>
    <row r="843" spans="8:8">
      <c r="H843" s="2"/>
    </row>
    <row r="844" spans="8:8">
      <c r="H844" s="2"/>
    </row>
    <row r="845" spans="8:8">
      <c r="H845" s="2"/>
    </row>
    <row r="846" spans="8:8">
      <c r="H846" s="2"/>
    </row>
    <row r="847" spans="8:8">
      <c r="H847" s="2"/>
    </row>
    <row r="848" spans="8:8">
      <c r="H848" s="2"/>
    </row>
    <row r="849" spans="8:8">
      <c r="H849" s="2"/>
    </row>
    <row r="850" spans="8:8">
      <c r="H850" s="2"/>
    </row>
    <row r="851" spans="8:8">
      <c r="H851" s="2"/>
    </row>
    <row r="852" spans="8:8">
      <c r="H852" s="2"/>
    </row>
    <row r="853" spans="8:8">
      <c r="H853" s="2"/>
    </row>
    <row r="854" spans="8:8">
      <c r="H854" s="2"/>
    </row>
    <row r="855" spans="8:8">
      <c r="H855" s="2"/>
    </row>
    <row r="856" spans="8:8">
      <c r="H856" s="2"/>
    </row>
    <row r="857" spans="8:8">
      <c r="H857" s="2"/>
    </row>
    <row r="858" spans="8:8">
      <c r="H858" s="2"/>
    </row>
    <row r="859" spans="8:8">
      <c r="H859" s="2"/>
    </row>
    <row r="860" spans="8:8">
      <c r="H860" s="2"/>
    </row>
    <row r="861" spans="8:8">
      <c r="H861" s="2"/>
    </row>
    <row r="862" spans="8:8">
      <c r="H862" s="2"/>
    </row>
    <row r="863" spans="8:8">
      <c r="H863" s="2"/>
    </row>
    <row r="864" spans="8:8">
      <c r="H864" s="2"/>
    </row>
    <row r="865" spans="8:8">
      <c r="H865" s="2"/>
    </row>
    <row r="866" spans="8:8">
      <c r="H866" s="2"/>
    </row>
    <row r="867" spans="8:8">
      <c r="H867" s="2"/>
    </row>
    <row r="868" spans="8:8">
      <c r="H868" s="2"/>
    </row>
    <row r="869" spans="8:8">
      <c r="H869" s="2"/>
    </row>
    <row r="870" spans="8:8">
      <c r="H870" s="2"/>
    </row>
    <row r="871" spans="8:8">
      <c r="H871" s="2"/>
    </row>
    <row r="872" spans="8:8">
      <c r="H872" s="2"/>
    </row>
    <row r="873" spans="8:8">
      <c r="H873" s="2"/>
    </row>
    <row r="874" spans="8:8">
      <c r="H874" s="2"/>
    </row>
    <row r="875" spans="8:8">
      <c r="H875" s="2"/>
    </row>
    <row r="876" spans="8:8">
      <c r="H876" s="2"/>
    </row>
    <row r="877" spans="8:8">
      <c r="H877" s="2"/>
    </row>
    <row r="878" spans="8:8">
      <c r="H878" s="2"/>
    </row>
    <row r="879" spans="8:8">
      <c r="H879" s="2"/>
    </row>
    <row r="880" spans="8:8">
      <c r="H880" s="2"/>
    </row>
    <row r="881" spans="8:8">
      <c r="H881" s="2"/>
    </row>
    <row r="882" spans="8:8">
      <c r="H882" s="2"/>
    </row>
    <row r="883" spans="8:8">
      <c r="H883" s="2"/>
    </row>
    <row r="884" spans="8:8">
      <c r="H884" s="2"/>
    </row>
    <row r="885" spans="8:8">
      <c r="H885" s="2"/>
    </row>
    <row r="886" spans="8:8">
      <c r="H886" s="2"/>
    </row>
    <row r="887" spans="8:8">
      <c r="H887" s="2"/>
    </row>
    <row r="888" spans="8:8">
      <c r="H888" s="2"/>
    </row>
    <row r="889" spans="8:8">
      <c r="H889" s="2"/>
    </row>
    <row r="890" spans="8:8">
      <c r="H890" s="2"/>
    </row>
    <row r="891" spans="8:8">
      <c r="H891" s="2"/>
    </row>
    <row r="892" spans="8:8">
      <c r="H892" s="2"/>
    </row>
    <row r="893" spans="8:8">
      <c r="H893" s="2"/>
    </row>
    <row r="894" spans="8:8">
      <c r="H894" s="2"/>
    </row>
    <row r="895" spans="8:8">
      <c r="H895" s="2"/>
    </row>
    <row r="896" spans="8:8">
      <c r="H896" s="2"/>
    </row>
    <row r="897" spans="8:8">
      <c r="H897" s="2"/>
    </row>
    <row r="898" spans="8:8">
      <c r="H898" s="2"/>
    </row>
    <row r="899" spans="8:8">
      <c r="H899" s="2"/>
    </row>
    <row r="900" spans="8:8">
      <c r="H900" s="2"/>
    </row>
    <row r="901" spans="8:8">
      <c r="H901" s="2"/>
    </row>
    <row r="902" spans="8:8">
      <c r="H902" s="2"/>
    </row>
    <row r="903" spans="8:8">
      <c r="H903" s="2"/>
    </row>
    <row r="904" spans="8:8">
      <c r="H904" s="2"/>
    </row>
    <row r="905" spans="8:8">
      <c r="H905" s="2"/>
    </row>
    <row r="906" spans="8:8">
      <c r="H906" s="2"/>
    </row>
    <row r="907" spans="8:8">
      <c r="H907" s="2"/>
    </row>
    <row r="908" spans="8:8">
      <c r="H908" s="2"/>
    </row>
    <row r="909" spans="8:8">
      <c r="H909" s="2"/>
    </row>
    <row r="910" spans="8:8">
      <c r="H910" s="2"/>
    </row>
    <row r="911" spans="8:8">
      <c r="H911" s="2"/>
    </row>
    <row r="912" spans="8:8">
      <c r="H912" s="2"/>
    </row>
    <row r="913" spans="8:8">
      <c r="H913" s="2"/>
    </row>
    <row r="914" spans="8:8">
      <c r="H914" s="2"/>
    </row>
    <row r="915" spans="8:8">
      <c r="H915" s="2"/>
    </row>
    <row r="916" spans="8:8">
      <c r="H916" s="2"/>
    </row>
    <row r="917" spans="8:8">
      <c r="H917" s="2"/>
    </row>
    <row r="918" spans="8:8">
      <c r="H918" s="2"/>
    </row>
    <row r="919" spans="8:8">
      <c r="H919" s="2"/>
    </row>
    <row r="920" spans="8:8">
      <c r="H920" s="2"/>
    </row>
    <row r="921" spans="8:8">
      <c r="H921" s="2"/>
    </row>
    <row r="922" spans="8:8">
      <c r="H922" s="2"/>
    </row>
    <row r="923" spans="8:8">
      <c r="H923" s="2"/>
    </row>
    <row r="924" spans="8:8">
      <c r="H924" s="2"/>
    </row>
    <row r="925" spans="8:8">
      <c r="H925" s="2"/>
    </row>
    <row r="926" spans="8:8">
      <c r="H926" s="2"/>
    </row>
    <row r="927" spans="8:8">
      <c r="H927" s="2"/>
    </row>
    <row r="928" spans="8:8">
      <c r="H928" s="2"/>
    </row>
    <row r="929" spans="8:8">
      <c r="H929" s="2"/>
    </row>
    <row r="930" spans="8:8">
      <c r="H930" s="2"/>
    </row>
    <row r="931" spans="8:8">
      <c r="H931" s="2"/>
    </row>
    <row r="932" spans="8:8">
      <c r="H932" s="2"/>
    </row>
    <row r="933" spans="8:8">
      <c r="H933" s="2"/>
    </row>
    <row r="934" spans="8:8">
      <c r="H934" s="2"/>
    </row>
    <row r="935" spans="8:8">
      <c r="H935" s="2"/>
    </row>
    <row r="936" spans="8:8">
      <c r="H936" s="2"/>
    </row>
    <row r="937" spans="8:8">
      <c r="H937" s="2"/>
    </row>
    <row r="938" spans="8:8">
      <c r="H938" s="2"/>
    </row>
    <row r="939" spans="8:8">
      <c r="H939" s="2"/>
    </row>
    <row r="940" spans="8:8">
      <c r="H940" s="2"/>
    </row>
    <row r="941" spans="8:8">
      <c r="H941" s="2"/>
    </row>
    <row r="942" spans="8:8">
      <c r="H942" s="2"/>
    </row>
    <row r="943" spans="8:8">
      <c r="H943" s="2"/>
    </row>
    <row r="944" spans="8:8">
      <c r="H944" s="2"/>
    </row>
    <row r="945" spans="8:8">
      <c r="H945" s="2"/>
    </row>
    <row r="946" spans="8:8">
      <c r="H946" s="2"/>
    </row>
    <row r="947" spans="8:8">
      <c r="H947" s="2"/>
    </row>
    <row r="948" spans="8:8">
      <c r="H948" s="2"/>
    </row>
    <row r="949" spans="8:8">
      <c r="H949" s="2"/>
    </row>
    <row r="950" spans="8:8">
      <c r="H950" s="2"/>
    </row>
    <row r="951" spans="8:8">
      <c r="H951" s="2"/>
    </row>
    <row r="952" spans="8:8">
      <c r="H952" s="2"/>
    </row>
    <row r="953" spans="8:8">
      <c r="H953" s="2"/>
    </row>
    <row r="954" spans="8:8">
      <c r="H954" s="2"/>
    </row>
    <row r="955" spans="8:8">
      <c r="H955" s="2"/>
    </row>
    <row r="956" spans="8:8">
      <c r="H956" s="2"/>
    </row>
    <row r="957" spans="8:8">
      <c r="H957" s="2"/>
    </row>
    <row r="958" spans="8:8">
      <c r="H958" s="2"/>
    </row>
    <row r="959" spans="8:8">
      <c r="H959" s="2"/>
    </row>
    <row r="960" spans="8:8">
      <c r="H960" s="2"/>
    </row>
    <row r="961" spans="8:8">
      <c r="H961" s="2"/>
    </row>
    <row r="962" spans="8:8">
      <c r="H962" s="2"/>
    </row>
    <row r="963" spans="8:8">
      <c r="H963" s="2"/>
    </row>
    <row r="964" spans="8:8">
      <c r="H964" s="2"/>
    </row>
    <row r="965" spans="8:8">
      <c r="H965" s="2"/>
    </row>
    <row r="966" spans="8:8">
      <c r="H966" s="2"/>
    </row>
    <row r="967" spans="8:8">
      <c r="H967" s="2"/>
    </row>
    <row r="968" spans="8:8">
      <c r="H968" s="2"/>
    </row>
    <row r="969" spans="8:8">
      <c r="H969" s="2"/>
    </row>
    <row r="970" spans="8:8">
      <c r="H970" s="2"/>
    </row>
    <row r="971" spans="8:8">
      <c r="H971" s="2"/>
    </row>
    <row r="972" spans="8:8">
      <c r="H972" s="2"/>
    </row>
    <row r="973" spans="8:8">
      <c r="H973" s="2"/>
    </row>
    <row r="974" spans="8:8">
      <c r="H974" s="2"/>
    </row>
    <row r="975" spans="8:8">
      <c r="H975" s="2"/>
    </row>
    <row r="976" spans="8:8">
      <c r="H976" s="2"/>
    </row>
    <row r="977" spans="8:8">
      <c r="H977" s="2"/>
    </row>
    <row r="978" spans="8:8">
      <c r="H978" s="2"/>
    </row>
    <row r="979" spans="8:8">
      <c r="H979" s="2"/>
    </row>
    <row r="980" spans="8:8">
      <c r="H980" s="2"/>
    </row>
    <row r="981" spans="8:8">
      <c r="H981" s="2"/>
    </row>
    <row r="982" spans="8:8">
      <c r="H982" s="2"/>
    </row>
    <row r="983" spans="8:8">
      <c r="H983" s="2"/>
    </row>
    <row r="984" spans="8:8">
      <c r="H984" s="2"/>
    </row>
    <row r="985" spans="8:8">
      <c r="H985" s="2"/>
    </row>
    <row r="986" spans="8:8">
      <c r="H986" s="2"/>
    </row>
    <row r="987" spans="8:8">
      <c r="H987" s="2"/>
    </row>
    <row r="988" spans="8:8">
      <c r="H988" s="2"/>
    </row>
    <row r="989" spans="8:8">
      <c r="H989" s="2"/>
    </row>
    <row r="990" spans="8:8">
      <c r="H990" s="2"/>
    </row>
    <row r="991" spans="8:8">
      <c r="H991" s="2"/>
    </row>
    <row r="992" spans="8:8">
      <c r="H992" s="2"/>
    </row>
    <row r="993" spans="8:8">
      <c r="H993" s="2"/>
    </row>
    <row r="994" spans="8:8">
      <c r="H994" s="2"/>
    </row>
    <row r="995" spans="8:8">
      <c r="H995" s="2"/>
    </row>
    <row r="996" spans="8:8">
      <c r="H996" s="2"/>
    </row>
    <row r="997" spans="8:8">
      <c r="H997" s="2"/>
    </row>
    <row r="998" spans="8:8">
      <c r="H998" s="2"/>
    </row>
    <row r="999" spans="8:8">
      <c r="H999" s="2"/>
    </row>
    <row r="1000" spans="8:8">
      <c r="H1000" s="2"/>
    </row>
    <row r="1001" spans="8:8">
      <c r="H1001" s="2"/>
    </row>
    <row r="1002" spans="8:8">
      <c r="H1002" s="2"/>
    </row>
    <row r="1003" spans="8:8">
      <c r="H1003" s="2"/>
    </row>
    <row r="1004" spans="8:8">
      <c r="H1004" s="2"/>
    </row>
    <row r="1005" spans="8:8">
      <c r="H1005" s="2"/>
    </row>
    <row r="1006" spans="8:8">
      <c r="H1006" s="2"/>
    </row>
    <row r="1007" spans="8:8">
      <c r="H1007" s="2"/>
    </row>
    <row r="1008" spans="8:8">
      <c r="H1008" s="2"/>
    </row>
    <row r="1009" spans="8:8">
      <c r="H1009" s="2"/>
    </row>
    <row r="1010" spans="8:8">
      <c r="H1010" s="2"/>
    </row>
    <row r="1011" spans="8:8">
      <c r="H1011" s="2"/>
    </row>
    <row r="1012" spans="8:8">
      <c r="H1012" s="2"/>
    </row>
    <row r="1013" spans="8:8">
      <c r="H1013" s="2"/>
    </row>
    <row r="1014" spans="8:8">
      <c r="H1014" s="2"/>
    </row>
    <row r="1015" spans="8:8">
      <c r="H1015" s="2"/>
    </row>
    <row r="1016" spans="8:8">
      <c r="H1016" s="2"/>
    </row>
    <row r="1017" spans="8:8">
      <c r="H1017" s="2"/>
    </row>
    <row r="1018" spans="8:8">
      <c r="H1018" s="2"/>
    </row>
    <row r="1019" spans="8:8">
      <c r="H1019" s="2"/>
    </row>
    <row r="1020" spans="8:8">
      <c r="H1020" s="2"/>
    </row>
    <row r="1021" spans="8:8">
      <c r="H1021" s="2"/>
    </row>
    <row r="1022" spans="8:8">
      <c r="H1022" s="2"/>
    </row>
    <row r="1023" spans="8:8">
      <c r="H1023" s="2"/>
    </row>
    <row r="1024" spans="8:8">
      <c r="H1024" s="2"/>
    </row>
    <row r="1025" spans="8:8">
      <c r="H1025" s="2"/>
    </row>
    <row r="1026" spans="8:8">
      <c r="H1026" s="2"/>
    </row>
    <row r="1027" spans="8:8">
      <c r="H1027" s="2"/>
    </row>
    <row r="1028" spans="8:8">
      <c r="H1028" s="2"/>
    </row>
    <row r="1029" spans="8:8">
      <c r="H1029" s="2"/>
    </row>
    <row r="1030" spans="8:8">
      <c r="H1030" s="2"/>
    </row>
    <row r="1031" spans="8:8">
      <c r="H1031" s="2"/>
    </row>
    <row r="1032" spans="8:8">
      <c r="H1032" s="2"/>
    </row>
    <row r="1033" spans="8:8">
      <c r="H1033" s="2"/>
    </row>
    <row r="1034" spans="8:8">
      <c r="H1034" s="2"/>
    </row>
    <row r="1035" spans="8:8">
      <c r="H1035" s="2"/>
    </row>
    <row r="1036" spans="8:8">
      <c r="H1036" s="2"/>
    </row>
    <row r="1037" spans="8:8">
      <c r="H1037" s="2"/>
    </row>
    <row r="1038" spans="8:8">
      <c r="H1038" s="2"/>
    </row>
    <row r="1039" spans="8:8">
      <c r="H1039" s="2"/>
    </row>
    <row r="1040" spans="8:8">
      <c r="H1040" s="2"/>
    </row>
    <row r="1041" spans="8:8">
      <c r="H1041" s="2"/>
    </row>
    <row r="1042" spans="8:8">
      <c r="H1042" s="2"/>
    </row>
    <row r="1043" spans="8:8">
      <c r="H1043" s="2"/>
    </row>
    <row r="1044" spans="8:8">
      <c r="H1044" s="2"/>
    </row>
    <row r="1045" spans="8:8">
      <c r="H1045" s="2"/>
    </row>
    <row r="1046" spans="8:8">
      <c r="H1046" s="2"/>
    </row>
    <row r="1047" spans="8:8">
      <c r="H1047" s="2"/>
    </row>
    <row r="1048" spans="8:8">
      <c r="H1048" s="2"/>
    </row>
    <row r="1049" spans="8:8">
      <c r="H1049" s="2"/>
    </row>
    <row r="1050" spans="8:8">
      <c r="H1050" s="2"/>
    </row>
    <row r="1051" spans="8:8">
      <c r="H1051" s="2"/>
    </row>
    <row r="1052" spans="8:8">
      <c r="H1052" s="2"/>
    </row>
    <row r="1053" spans="8:8">
      <c r="H1053" s="2"/>
    </row>
    <row r="1054" spans="8:8">
      <c r="H1054" s="2"/>
    </row>
    <row r="1055" spans="8:8">
      <c r="H1055" s="2"/>
    </row>
    <row r="1056" spans="8:8">
      <c r="H1056" s="2"/>
    </row>
    <row r="1057" spans="8:8">
      <c r="H1057" s="2"/>
    </row>
    <row r="1058" spans="8:8">
      <c r="H1058" s="2"/>
    </row>
    <row r="1059" spans="8:8">
      <c r="H1059" s="2"/>
    </row>
    <row r="1060" spans="8:8">
      <c r="H1060" s="2"/>
    </row>
    <row r="1061" spans="8:8">
      <c r="H1061" s="2"/>
    </row>
    <row r="1062" spans="8:8">
      <c r="H1062" s="2"/>
    </row>
    <row r="1063" spans="8:8">
      <c r="H1063" s="2"/>
    </row>
    <row r="1064" spans="8:8">
      <c r="H1064" s="2"/>
    </row>
    <row r="1065" spans="8:8">
      <c r="H1065" s="2"/>
    </row>
    <row r="1066" spans="8:8">
      <c r="H1066" s="2"/>
    </row>
    <row r="1067" spans="8:8">
      <c r="H1067" s="2"/>
    </row>
    <row r="1068" spans="8:8">
      <c r="H1068" s="2"/>
    </row>
    <row r="1069" spans="8:8">
      <c r="H1069" s="2"/>
    </row>
    <row r="1070" spans="8:8">
      <c r="H1070" s="2"/>
    </row>
    <row r="1071" spans="8:8">
      <c r="H1071" s="2"/>
    </row>
    <row r="1072" spans="8:8">
      <c r="H1072" s="2"/>
    </row>
    <row r="1073" spans="8:8">
      <c r="H1073" s="2"/>
    </row>
    <row r="1074" spans="8:8">
      <c r="H1074" s="2"/>
    </row>
    <row r="1075" spans="8:8">
      <c r="H1075" s="2"/>
    </row>
    <row r="1076" spans="8:8">
      <c r="H1076" s="2"/>
    </row>
    <row r="1077" spans="8:8">
      <c r="H1077" s="2"/>
    </row>
    <row r="1078" spans="8:8">
      <c r="H1078" s="2"/>
    </row>
    <row r="1079" spans="8:8">
      <c r="H1079" s="2"/>
    </row>
    <row r="1080" spans="8:8">
      <c r="H1080" s="2"/>
    </row>
    <row r="1081" spans="8:8">
      <c r="H1081" s="2"/>
    </row>
    <row r="1082" spans="8:8">
      <c r="H1082" s="2"/>
    </row>
    <row r="1083" spans="8:8">
      <c r="H1083" s="2"/>
    </row>
    <row r="1084" spans="8:8">
      <c r="H1084" s="2"/>
    </row>
    <row r="1085" spans="8:8">
      <c r="H1085" s="2"/>
    </row>
    <row r="1086" spans="8:8">
      <c r="H1086" s="2"/>
    </row>
    <row r="1087" spans="8:8">
      <c r="H1087" s="2"/>
    </row>
    <row r="1088" spans="8:8">
      <c r="H1088" s="2"/>
    </row>
    <row r="1089" spans="8:8">
      <c r="H1089" s="2"/>
    </row>
    <row r="1090" spans="8:8">
      <c r="H1090" s="2"/>
    </row>
    <row r="1091" spans="8:8">
      <c r="H1091" s="2"/>
    </row>
    <row r="1092" spans="8:8">
      <c r="H1092" s="2"/>
    </row>
  </sheetData>
  <mergeCells count="86">
    <mergeCell ref="B75:F75"/>
    <mergeCell ref="B54:D55"/>
    <mergeCell ref="E54:F55"/>
    <mergeCell ref="K54:K55"/>
    <mergeCell ref="L54:O55"/>
    <mergeCell ref="U2:Y9"/>
    <mergeCell ref="U10:Y14"/>
    <mergeCell ref="U57:U58"/>
    <mergeCell ref="V57:V58"/>
    <mergeCell ref="W57:W58"/>
    <mergeCell ref="B57:B58"/>
    <mergeCell ref="C57:D58"/>
    <mergeCell ref="E57:E58"/>
    <mergeCell ref="F57:F58"/>
    <mergeCell ref="G57:G58"/>
    <mergeCell ref="I57:T57"/>
    <mergeCell ref="E34:E35"/>
    <mergeCell ref="F34:F35"/>
    <mergeCell ref="G34:G35"/>
    <mergeCell ref="H34:H35"/>
    <mergeCell ref="H57:H58"/>
    <mergeCell ref="U34:U35"/>
    <mergeCell ref="V34:V35"/>
    <mergeCell ref="W34:W35"/>
    <mergeCell ref="C51:O51"/>
    <mergeCell ref="B53:D53"/>
    <mergeCell ref="E53:F53"/>
    <mergeCell ref="G53:I53"/>
    <mergeCell ref="K53:M53"/>
    <mergeCell ref="B34:B35"/>
    <mergeCell ref="C34:D35"/>
    <mergeCell ref="I34:T34"/>
    <mergeCell ref="U16:U17"/>
    <mergeCell ref="V16:V17"/>
    <mergeCell ref="W16:W17"/>
    <mergeCell ref="B31:D32"/>
    <mergeCell ref="E31:F32"/>
    <mergeCell ref="K31:K32"/>
    <mergeCell ref="L31:O32"/>
    <mergeCell ref="B16:B17"/>
    <mergeCell ref="C16:D17"/>
    <mergeCell ref="E16:E17"/>
    <mergeCell ref="J12:K12"/>
    <mergeCell ref="L12:M12"/>
    <mergeCell ref="R5:S6"/>
    <mergeCell ref="L6:O6"/>
    <mergeCell ref="J14:K14"/>
    <mergeCell ref="L14:M14"/>
    <mergeCell ref="L10:O10"/>
    <mergeCell ref="R10:S10"/>
    <mergeCell ref="Q11:Q12"/>
    <mergeCell ref="R11:S12"/>
    <mergeCell ref="Q5:Q6"/>
    <mergeCell ref="J13:K13"/>
    <mergeCell ref="L13:M13"/>
    <mergeCell ref="Q13:Q14"/>
    <mergeCell ref="R13:S14"/>
    <mergeCell ref="F16:F17"/>
    <mergeCell ref="G16:G17"/>
    <mergeCell ref="B4:D4"/>
    <mergeCell ref="E4:F4"/>
    <mergeCell ref="G4:I4"/>
    <mergeCell ref="F12:I12"/>
    <mergeCell ref="H16:H17"/>
    <mergeCell ref="F13:I13"/>
    <mergeCell ref="I16:T16"/>
    <mergeCell ref="F14:I14"/>
    <mergeCell ref="K30:M30"/>
    <mergeCell ref="G30:I30"/>
    <mergeCell ref="E30:F30"/>
    <mergeCell ref="B30:D30"/>
    <mergeCell ref="C28:O28"/>
    <mergeCell ref="R4:S4"/>
    <mergeCell ref="B5:D6"/>
    <mergeCell ref="E5:F6"/>
    <mergeCell ref="L5:O5"/>
    <mergeCell ref="R7:S7"/>
    <mergeCell ref="B7:C7"/>
    <mergeCell ref="D7:F7"/>
    <mergeCell ref="L7:O7"/>
    <mergeCell ref="K4:M4"/>
    <mergeCell ref="C2:O2"/>
    <mergeCell ref="B8:D8"/>
    <mergeCell ref="E8:F8"/>
    <mergeCell ref="L8:O8"/>
    <mergeCell ref="L9:O9"/>
  </mergeCells>
  <phoneticPr fontId="3"/>
  <conditionalFormatting sqref="B5 B31 B54">
    <cfRule type="cellIs" dxfId="1" priority="1" stopIfTrue="1" operator="equal">
      <formula>0</formula>
    </cfRule>
  </conditionalFormatting>
  <pageMargins left="0.43307086614173229" right="0.23622047244094491" top="0.39370078740157483" bottom="0.39370078740157483" header="0" footer="0"/>
  <pageSetup paperSize="9" scale="84" fitToHeight="3" orientation="landscape" r:id="rId1"/>
  <headerFooter alignWithMargins="0"/>
  <rowBreaks count="2" manualBreakCount="2">
    <brk id="27" max="25" man="1"/>
    <brk id="50"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Z1092"/>
  <sheetViews>
    <sheetView tabSelected="1" view="pageBreakPreview" topLeftCell="A10" zoomScaleNormal="100" zoomScaleSheetLayoutView="100" workbookViewId="0">
      <selection activeCell="U59" sqref="U59"/>
    </sheetView>
  </sheetViews>
  <sheetFormatPr defaultRowHeight="13.5"/>
  <cols>
    <col min="1" max="1" width="3.75" customWidth="1"/>
    <col min="2" max="2" width="4.375" customWidth="1"/>
    <col min="3" max="3" width="7.125" customWidth="1"/>
    <col min="4" max="4" width="12.25" customWidth="1"/>
    <col min="5" max="5" width="14.75" customWidth="1"/>
    <col min="6" max="6" width="5.25" customWidth="1"/>
    <col min="7" max="7" width="4.125" hidden="1" customWidth="1"/>
    <col min="8" max="8" width="5.875" style="35" customWidth="1"/>
    <col min="9" max="20" width="5.625" customWidth="1"/>
    <col min="22" max="22" width="14.75" customWidth="1"/>
    <col min="23" max="23" width="14.125" customWidth="1"/>
    <col min="24" max="25" width="3.875" customWidth="1"/>
    <col min="26" max="26" width="1.625" customWidth="1"/>
    <col min="27" max="27" width="2.125" customWidth="1"/>
  </cols>
  <sheetData>
    <row r="1" spans="2:26" ht="24.75" customHeight="1" thickBot="1">
      <c r="D1" s="1" t="s">
        <v>0</v>
      </c>
      <c r="H1" s="2"/>
      <c r="V1" s="202" t="s">
        <v>108</v>
      </c>
      <c r="W1" s="202"/>
      <c r="X1" s="202"/>
    </row>
    <row r="2" spans="2:26" ht="30" customHeight="1">
      <c r="C2" s="93" t="s">
        <v>1</v>
      </c>
      <c r="D2" s="93"/>
      <c r="E2" s="93"/>
      <c r="F2" s="93"/>
      <c r="G2" s="93"/>
      <c r="H2" s="93"/>
      <c r="I2" s="93"/>
      <c r="J2" s="93"/>
      <c r="K2" s="93"/>
      <c r="L2" s="93"/>
      <c r="M2" s="93"/>
      <c r="N2" s="93"/>
      <c r="O2" s="93"/>
      <c r="P2" s="3">
        <v>1</v>
      </c>
      <c r="Q2" s="4" t="s">
        <v>2</v>
      </c>
      <c r="R2" s="40">
        <v>1</v>
      </c>
      <c r="S2" t="s">
        <v>3</v>
      </c>
      <c r="U2" s="179" t="s">
        <v>112</v>
      </c>
      <c r="V2" s="180"/>
      <c r="W2" s="180"/>
      <c r="X2" s="180"/>
      <c r="Y2" s="181"/>
    </row>
    <row r="3" spans="2:26" ht="18.75" customHeight="1">
      <c r="G3" s="5" t="s">
        <v>4</v>
      </c>
      <c r="H3" s="2"/>
      <c r="Q3" t="s">
        <v>5</v>
      </c>
      <c r="U3" s="182"/>
      <c r="V3" s="183"/>
      <c r="W3" s="183"/>
      <c r="X3" s="183"/>
      <c r="Y3" s="184"/>
      <c r="Z3" s="6"/>
    </row>
    <row r="4" spans="2:26" ht="30" customHeight="1">
      <c r="B4" s="126" t="s">
        <v>50</v>
      </c>
      <c r="C4" s="127"/>
      <c r="D4" s="127"/>
      <c r="E4" s="117" t="s">
        <v>6</v>
      </c>
      <c r="F4" s="118"/>
      <c r="G4" s="116"/>
      <c r="H4" s="116"/>
      <c r="I4" s="116"/>
      <c r="K4" s="128" t="str">
        <f>'学年名簿（中学校使用シート）'!B2</f>
        <v>●●</v>
      </c>
      <c r="L4" s="128"/>
      <c r="M4" s="128"/>
      <c r="N4" s="9" t="s">
        <v>7</v>
      </c>
      <c r="O4" s="10"/>
      <c r="Q4" s="11" t="s">
        <v>8</v>
      </c>
      <c r="R4" s="101">
        <f>COUNTIF(G18:G27,1)+COUNTIF(G36:G50,1)+COUNTIF(G59:G73,1)</f>
        <v>4</v>
      </c>
      <c r="S4" s="102"/>
      <c r="U4" s="182"/>
      <c r="V4" s="183"/>
      <c r="W4" s="183"/>
      <c r="X4" s="183"/>
      <c r="Y4" s="184"/>
      <c r="Z4" s="6"/>
    </row>
    <row r="5" spans="2:26" ht="15" customHeight="1">
      <c r="B5" s="103" t="s">
        <v>51</v>
      </c>
      <c r="C5" s="104"/>
      <c r="D5" s="104"/>
      <c r="E5" s="107" t="s">
        <v>52</v>
      </c>
      <c r="F5" s="108"/>
      <c r="G5" s="8"/>
      <c r="H5" s="12"/>
      <c r="I5" s="8"/>
      <c r="K5" s="13" t="s">
        <v>10</v>
      </c>
      <c r="L5" s="111" t="s">
        <v>38</v>
      </c>
      <c r="M5" s="111"/>
      <c r="N5" s="111"/>
      <c r="O5" s="111"/>
      <c r="Q5" s="94" t="s">
        <v>11</v>
      </c>
      <c r="R5" s="129">
        <f>COUNTIF(G18:G27,2)+COUNTIF(G36:G45,2)+COUNTIF(G59:G73,2)</f>
        <v>3</v>
      </c>
      <c r="S5" s="130"/>
      <c r="U5" s="182"/>
      <c r="V5" s="183"/>
      <c r="W5" s="183"/>
      <c r="X5" s="183"/>
      <c r="Y5" s="184"/>
      <c r="Z5" s="6"/>
    </row>
    <row r="6" spans="2:26" ht="15" customHeight="1">
      <c r="B6" s="105"/>
      <c r="C6" s="106"/>
      <c r="D6" s="106"/>
      <c r="E6" s="109"/>
      <c r="F6" s="110"/>
      <c r="G6" s="8"/>
      <c r="H6" s="12"/>
      <c r="I6" s="8"/>
      <c r="K6" s="14" t="s">
        <v>12</v>
      </c>
      <c r="L6" s="111" t="s">
        <v>39</v>
      </c>
      <c r="M6" s="111"/>
      <c r="N6" s="111"/>
      <c r="O6" s="111"/>
      <c r="Q6" s="94"/>
      <c r="R6" s="131"/>
      <c r="S6" s="132"/>
      <c r="U6" s="182"/>
      <c r="V6" s="183"/>
      <c r="W6" s="183"/>
      <c r="X6" s="183"/>
      <c r="Y6" s="184"/>
      <c r="Z6" s="6"/>
    </row>
    <row r="7" spans="2:26" ht="30" customHeight="1">
      <c r="B7" s="120" t="s">
        <v>13</v>
      </c>
      <c r="C7" s="120"/>
      <c r="D7" s="121" t="s">
        <v>53</v>
      </c>
      <c r="E7" s="122"/>
      <c r="F7" s="123"/>
      <c r="G7" s="15"/>
      <c r="H7" s="16"/>
      <c r="K7" s="17" t="s">
        <v>14</v>
      </c>
      <c r="L7" s="97" t="s">
        <v>40</v>
      </c>
      <c r="M7" s="97"/>
      <c r="N7" s="97"/>
      <c r="O7" s="97"/>
      <c r="Q7" s="11" t="s">
        <v>15</v>
      </c>
      <c r="R7" s="101">
        <f>+R4+R5</f>
        <v>7</v>
      </c>
      <c r="S7" s="102"/>
      <c r="U7" s="182"/>
      <c r="V7" s="183"/>
      <c r="W7" s="183"/>
      <c r="X7" s="183"/>
      <c r="Y7" s="184"/>
      <c r="Z7" s="6"/>
    </row>
    <row r="8" spans="2:26" ht="26.25" customHeight="1">
      <c r="B8" s="94" t="s">
        <v>16</v>
      </c>
      <c r="C8" s="94"/>
      <c r="D8" s="95"/>
      <c r="E8" s="96"/>
      <c r="F8" s="96"/>
      <c r="H8" s="2"/>
      <c r="K8" s="18" t="s">
        <v>17</v>
      </c>
      <c r="L8" s="97" t="s">
        <v>41</v>
      </c>
      <c r="M8" s="97"/>
      <c r="N8" s="97"/>
      <c r="O8" s="97"/>
      <c r="U8" s="182"/>
      <c r="V8" s="183"/>
      <c r="W8" s="183"/>
      <c r="X8" s="183"/>
      <c r="Y8" s="184"/>
      <c r="Z8" s="6"/>
    </row>
    <row r="9" spans="2:26" ht="26.25" customHeight="1" thickBot="1">
      <c r="B9" s="19"/>
      <c r="C9" s="19"/>
      <c r="D9" s="19"/>
      <c r="E9" s="21"/>
      <c r="F9" s="21"/>
      <c r="H9" s="2"/>
      <c r="K9" s="18" t="s">
        <v>18</v>
      </c>
      <c r="L9" s="98" t="s">
        <v>42</v>
      </c>
      <c r="M9" s="99"/>
      <c r="N9" s="99"/>
      <c r="O9" s="100"/>
      <c r="Q9" t="s">
        <v>19</v>
      </c>
      <c r="U9" s="185"/>
      <c r="V9" s="186"/>
      <c r="W9" s="186"/>
      <c r="X9" s="186"/>
      <c r="Y9" s="187"/>
      <c r="Z9" s="6"/>
    </row>
    <row r="10" spans="2:26" ht="30" customHeight="1">
      <c r="H10" s="2"/>
      <c r="K10" s="22" t="s">
        <v>20</v>
      </c>
      <c r="L10" s="134" t="s">
        <v>43</v>
      </c>
      <c r="M10" s="135"/>
      <c r="N10" s="135"/>
      <c r="O10" s="136"/>
      <c r="Q10" s="11" t="s">
        <v>21</v>
      </c>
      <c r="R10" s="137">
        <v>1</v>
      </c>
      <c r="S10" s="138"/>
      <c r="T10" s="23"/>
      <c r="U10" s="188" t="s">
        <v>110</v>
      </c>
      <c r="V10" s="189"/>
      <c r="W10" s="189"/>
      <c r="X10" s="189"/>
      <c r="Y10" s="190"/>
      <c r="Z10" s="6"/>
    </row>
    <row r="11" spans="2:26" ht="15" customHeight="1">
      <c r="B11" t="s">
        <v>60</v>
      </c>
      <c r="H11" s="2"/>
      <c r="Q11" s="139" t="s">
        <v>22</v>
      </c>
      <c r="R11" s="141">
        <f>H75</f>
        <v>3</v>
      </c>
      <c r="S11" s="142"/>
      <c r="T11" s="23"/>
      <c r="U11" s="191"/>
      <c r="V11" s="192"/>
      <c r="W11" s="192"/>
      <c r="X11" s="192"/>
      <c r="Y11" s="193"/>
      <c r="Z11" s="6"/>
    </row>
    <row r="12" spans="2:26" ht="15" customHeight="1">
      <c r="B12" s="24"/>
      <c r="C12" s="7" t="s">
        <v>44</v>
      </c>
      <c r="D12" s="11" t="s">
        <v>45</v>
      </c>
      <c r="E12" s="11" t="s">
        <v>46</v>
      </c>
      <c r="F12" s="95" t="s">
        <v>47</v>
      </c>
      <c r="G12" s="117"/>
      <c r="H12" s="117"/>
      <c r="I12" s="118"/>
      <c r="J12" s="94" t="s">
        <v>48</v>
      </c>
      <c r="K12" s="94"/>
      <c r="L12" s="94" t="s">
        <v>49</v>
      </c>
      <c r="M12" s="94"/>
      <c r="N12" s="25"/>
      <c r="O12" s="26"/>
      <c r="Q12" s="140"/>
      <c r="R12" s="143"/>
      <c r="S12" s="144"/>
      <c r="T12" s="23"/>
      <c r="U12" s="191"/>
      <c r="V12" s="192"/>
      <c r="W12" s="192"/>
      <c r="X12" s="192"/>
      <c r="Y12" s="193"/>
      <c r="Z12" s="6"/>
    </row>
    <row r="13" spans="2:26" ht="20.25" customHeight="1">
      <c r="B13" s="36" t="s">
        <v>29</v>
      </c>
      <c r="C13" s="41"/>
      <c r="D13" s="41"/>
      <c r="E13" s="42"/>
      <c r="F13" s="45"/>
      <c r="G13" s="46"/>
      <c r="H13" s="46"/>
      <c r="I13" s="47"/>
      <c r="J13" s="42"/>
      <c r="K13" s="42"/>
      <c r="L13" s="42"/>
      <c r="M13" s="42"/>
      <c r="N13" s="37"/>
      <c r="O13" s="38"/>
      <c r="Q13" s="139" t="s">
        <v>15</v>
      </c>
      <c r="R13" s="141">
        <f>IF(R10+R11=0,"",R10+R11)</f>
        <v>4</v>
      </c>
      <c r="S13" s="142"/>
      <c r="T13" s="23"/>
      <c r="U13" s="191"/>
      <c r="V13" s="192"/>
      <c r="W13" s="192"/>
      <c r="X13" s="192"/>
      <c r="Y13" s="193"/>
      <c r="Z13" s="6"/>
    </row>
    <row r="14" spans="2:26" ht="22.5" customHeight="1" thickBot="1">
      <c r="B14" s="39" t="s">
        <v>30</v>
      </c>
      <c r="C14" s="44"/>
      <c r="D14" s="48"/>
      <c r="E14" s="44"/>
      <c r="F14" s="150"/>
      <c r="G14" s="151"/>
      <c r="H14" s="151"/>
      <c r="I14" s="152"/>
      <c r="J14" s="133"/>
      <c r="K14" s="133"/>
      <c r="L14" s="133"/>
      <c r="M14" s="133"/>
      <c r="N14" s="28"/>
      <c r="O14" s="29"/>
      <c r="Q14" s="140"/>
      <c r="R14" s="143"/>
      <c r="S14" s="144"/>
      <c r="T14" s="30"/>
      <c r="U14" s="194"/>
      <c r="V14" s="195"/>
      <c r="W14" s="195"/>
      <c r="X14" s="195"/>
      <c r="Y14" s="196"/>
      <c r="Z14" s="6"/>
    </row>
    <row r="15" spans="2:26">
      <c r="H15" s="2"/>
    </row>
    <row r="16" spans="2:26" ht="18.75" customHeight="1">
      <c r="B16" s="94" t="s">
        <v>31</v>
      </c>
      <c r="C16" s="168" t="s">
        <v>32</v>
      </c>
      <c r="D16" s="108"/>
      <c r="E16" s="170" t="s">
        <v>59</v>
      </c>
      <c r="F16" s="94" t="s">
        <v>33</v>
      </c>
      <c r="G16" s="124"/>
      <c r="H16" s="145" t="s">
        <v>58</v>
      </c>
      <c r="I16" s="94" t="s">
        <v>34</v>
      </c>
      <c r="J16" s="94"/>
      <c r="K16" s="94"/>
      <c r="L16" s="94"/>
      <c r="M16" s="94"/>
      <c r="N16" s="94"/>
      <c r="O16" s="94"/>
      <c r="P16" s="94"/>
      <c r="Q16" s="94"/>
      <c r="R16" s="94"/>
      <c r="S16" s="94"/>
      <c r="T16" s="94"/>
      <c r="U16" s="197" t="s">
        <v>111</v>
      </c>
      <c r="V16" s="199" t="s">
        <v>35</v>
      </c>
      <c r="W16" s="199" t="s">
        <v>36</v>
      </c>
    </row>
    <row r="17" spans="2:23">
      <c r="B17" s="94"/>
      <c r="C17" s="169"/>
      <c r="D17" s="110"/>
      <c r="E17" s="110"/>
      <c r="F17" s="94"/>
      <c r="G17" s="125"/>
      <c r="H17" s="146"/>
      <c r="I17" s="42" t="s">
        <v>55</v>
      </c>
      <c r="J17" s="42" t="s">
        <v>56</v>
      </c>
      <c r="K17" s="42" t="s">
        <v>57</v>
      </c>
      <c r="L17" s="42"/>
      <c r="M17" s="42"/>
      <c r="N17" s="42"/>
      <c r="O17" s="42"/>
      <c r="P17" s="42"/>
      <c r="Q17" s="42"/>
      <c r="R17" s="42"/>
      <c r="S17" s="42"/>
      <c r="T17" s="42"/>
      <c r="U17" s="198"/>
      <c r="V17" s="199"/>
      <c r="W17" s="199"/>
    </row>
    <row r="18" spans="2:23" ht="29.25" customHeight="1">
      <c r="B18" s="31">
        <v>1</v>
      </c>
      <c r="C18" s="49">
        <v>3105</v>
      </c>
      <c r="D18" s="78" t="s">
        <v>69</v>
      </c>
      <c r="E18" s="78" t="s">
        <v>70</v>
      </c>
      <c r="F18" s="77" t="s">
        <v>68</v>
      </c>
      <c r="G18" s="32">
        <v>1</v>
      </c>
      <c r="H18" s="50"/>
      <c r="I18" s="50">
        <v>1</v>
      </c>
      <c r="J18" s="50"/>
      <c r="K18" s="50"/>
      <c r="L18" s="76"/>
      <c r="M18" s="76"/>
      <c r="N18" s="76"/>
      <c r="O18" s="76"/>
      <c r="P18" s="76"/>
      <c r="Q18" s="76"/>
      <c r="R18" s="76"/>
      <c r="S18" s="81"/>
      <c r="T18" s="81"/>
      <c r="U18" s="50"/>
      <c r="V18" s="51"/>
      <c r="W18" s="51"/>
    </row>
    <row r="19" spans="2:23" ht="29.25" customHeight="1">
      <c r="B19" s="31">
        <v>2</v>
      </c>
      <c r="C19" s="49">
        <v>3123</v>
      </c>
      <c r="D19" s="78" t="s">
        <v>69</v>
      </c>
      <c r="E19" s="78" t="s">
        <v>70</v>
      </c>
      <c r="F19" s="77" t="s">
        <v>68</v>
      </c>
      <c r="G19" s="32">
        <v>1</v>
      </c>
      <c r="H19" s="50">
        <v>1</v>
      </c>
      <c r="I19" s="50"/>
      <c r="J19" s="50"/>
      <c r="K19" s="50">
        <v>1</v>
      </c>
      <c r="L19" s="76"/>
      <c r="M19" s="76"/>
      <c r="N19" s="76"/>
      <c r="O19" s="76"/>
      <c r="P19" s="76"/>
      <c r="Q19" s="76"/>
      <c r="R19" s="76"/>
      <c r="S19" s="81"/>
      <c r="T19" s="81"/>
      <c r="U19" s="50"/>
      <c r="V19" s="51"/>
      <c r="W19" s="51"/>
    </row>
    <row r="20" spans="2:23" ht="29.25" customHeight="1">
      <c r="B20" s="31">
        <v>3</v>
      </c>
      <c r="C20" s="49">
        <v>3133</v>
      </c>
      <c r="D20" s="78" t="s">
        <v>69</v>
      </c>
      <c r="E20" s="78" t="s">
        <v>70</v>
      </c>
      <c r="F20" s="77" t="s">
        <v>75</v>
      </c>
      <c r="G20" s="32">
        <v>2</v>
      </c>
      <c r="H20" s="50"/>
      <c r="I20" s="50"/>
      <c r="J20" s="50">
        <v>1</v>
      </c>
      <c r="K20" s="50"/>
      <c r="L20" s="76"/>
      <c r="M20" s="76"/>
      <c r="N20" s="76"/>
      <c r="O20" s="76"/>
      <c r="P20" s="76"/>
      <c r="Q20" s="76"/>
      <c r="R20" s="76"/>
      <c r="S20" s="81"/>
      <c r="T20" s="81"/>
      <c r="U20" s="50">
        <v>1</v>
      </c>
      <c r="V20" s="51"/>
      <c r="W20" s="51"/>
    </row>
    <row r="21" spans="2:23" ht="29.25" customHeight="1">
      <c r="B21" s="31">
        <v>4</v>
      </c>
      <c r="C21" s="49">
        <v>3245</v>
      </c>
      <c r="D21" s="78" t="s">
        <v>69</v>
      </c>
      <c r="E21" s="78" t="s">
        <v>70</v>
      </c>
      <c r="F21" s="77" t="s">
        <v>68</v>
      </c>
      <c r="G21" s="32">
        <v>1</v>
      </c>
      <c r="H21" s="50">
        <v>1</v>
      </c>
      <c r="I21" s="50">
        <v>1</v>
      </c>
      <c r="J21" s="50"/>
      <c r="K21" s="50"/>
      <c r="L21" s="76"/>
      <c r="M21" s="76"/>
      <c r="N21" s="76"/>
      <c r="O21" s="76"/>
      <c r="P21" s="76"/>
      <c r="Q21" s="76"/>
      <c r="R21" s="76"/>
      <c r="S21" s="81"/>
      <c r="T21" s="81"/>
      <c r="U21" s="50"/>
      <c r="V21" s="51"/>
      <c r="W21" s="51"/>
    </row>
    <row r="22" spans="2:23" ht="29.25" customHeight="1">
      <c r="B22" s="31">
        <v>5</v>
      </c>
      <c r="C22" s="49">
        <v>3326</v>
      </c>
      <c r="D22" s="78" t="s">
        <v>69</v>
      </c>
      <c r="E22" s="78" t="s">
        <v>70</v>
      </c>
      <c r="F22" s="77" t="s">
        <v>68</v>
      </c>
      <c r="G22" s="32">
        <v>1</v>
      </c>
      <c r="H22" s="50"/>
      <c r="I22" s="50"/>
      <c r="J22" s="50">
        <v>1</v>
      </c>
      <c r="K22" s="50"/>
      <c r="L22" s="76"/>
      <c r="M22" s="76"/>
      <c r="N22" s="76"/>
      <c r="O22" s="76"/>
      <c r="P22" s="76"/>
      <c r="Q22" s="76"/>
      <c r="R22" s="76"/>
      <c r="S22" s="81"/>
      <c r="T22" s="81"/>
      <c r="U22" s="50"/>
      <c r="V22" s="51"/>
      <c r="W22" s="51"/>
    </row>
    <row r="23" spans="2:23" ht="29.25" customHeight="1">
      <c r="B23" s="31">
        <v>6</v>
      </c>
      <c r="C23" s="49">
        <v>3327</v>
      </c>
      <c r="D23" s="78" t="s">
        <v>69</v>
      </c>
      <c r="E23" s="78" t="s">
        <v>70</v>
      </c>
      <c r="F23" s="77" t="s">
        <v>75</v>
      </c>
      <c r="G23" s="32">
        <v>2</v>
      </c>
      <c r="H23" s="50">
        <v>1</v>
      </c>
      <c r="I23" s="50"/>
      <c r="J23" s="50"/>
      <c r="K23" s="50">
        <v>1</v>
      </c>
      <c r="L23" s="76"/>
      <c r="M23" s="76"/>
      <c r="N23" s="76"/>
      <c r="O23" s="76"/>
      <c r="P23" s="76"/>
      <c r="Q23" s="76"/>
      <c r="R23" s="76"/>
      <c r="S23" s="81"/>
      <c r="T23" s="81"/>
      <c r="U23" s="50"/>
      <c r="V23" s="51"/>
      <c r="W23" s="51"/>
    </row>
    <row r="24" spans="2:23" ht="29.25" customHeight="1">
      <c r="B24" s="31">
        <v>7</v>
      </c>
      <c r="C24" s="49">
        <v>3120</v>
      </c>
      <c r="D24" s="78" t="s">
        <v>69</v>
      </c>
      <c r="E24" s="78" t="s">
        <v>70</v>
      </c>
      <c r="F24" s="77" t="s">
        <v>75</v>
      </c>
      <c r="G24" s="32">
        <v>2</v>
      </c>
      <c r="H24" s="50"/>
      <c r="I24" s="50">
        <v>1</v>
      </c>
      <c r="J24" s="50"/>
      <c r="K24" s="50"/>
      <c r="L24" s="76"/>
      <c r="M24" s="76"/>
      <c r="N24" s="76"/>
      <c r="O24" s="76"/>
      <c r="P24" s="76"/>
      <c r="Q24" s="76"/>
      <c r="R24" s="76"/>
      <c r="S24" s="81"/>
      <c r="T24" s="81"/>
      <c r="U24" s="50"/>
      <c r="V24" s="51"/>
      <c r="W24" s="51"/>
    </row>
    <row r="25" spans="2:23" ht="29.25" customHeight="1">
      <c r="B25" s="31">
        <v>8</v>
      </c>
      <c r="C25" s="49"/>
      <c r="D25" s="78" t="s">
        <v>107</v>
      </c>
      <c r="E25" s="78" t="s">
        <v>107</v>
      </c>
      <c r="F25" s="77" t="s">
        <v>107</v>
      </c>
      <c r="G25" s="32" t="s">
        <v>107</v>
      </c>
      <c r="H25" s="50"/>
      <c r="I25" s="50"/>
      <c r="J25" s="50"/>
      <c r="K25" s="50"/>
      <c r="L25" s="76"/>
      <c r="M25" s="76"/>
      <c r="N25" s="76"/>
      <c r="O25" s="76"/>
      <c r="P25" s="76"/>
      <c r="Q25" s="76"/>
      <c r="R25" s="76"/>
      <c r="S25" s="81"/>
      <c r="T25" s="81"/>
      <c r="U25" s="50"/>
      <c r="V25" s="51"/>
      <c r="W25" s="51"/>
    </row>
    <row r="26" spans="2:23" ht="29.25" customHeight="1">
      <c r="B26" s="31">
        <v>9</v>
      </c>
      <c r="C26" s="49"/>
      <c r="D26" s="78" t="s">
        <v>107</v>
      </c>
      <c r="E26" s="78" t="s">
        <v>107</v>
      </c>
      <c r="F26" s="77" t="s">
        <v>107</v>
      </c>
      <c r="G26" s="32" t="s">
        <v>107</v>
      </c>
      <c r="H26" s="50"/>
      <c r="I26" s="50"/>
      <c r="J26" s="50"/>
      <c r="K26" s="50"/>
      <c r="L26" s="76"/>
      <c r="M26" s="76"/>
      <c r="N26" s="76"/>
      <c r="O26" s="76"/>
      <c r="P26" s="76"/>
      <c r="Q26" s="76"/>
      <c r="R26" s="76"/>
      <c r="S26" s="81"/>
      <c r="T26" s="81"/>
      <c r="U26" s="50"/>
      <c r="V26" s="51"/>
      <c r="W26" s="51"/>
    </row>
    <row r="27" spans="2:23" ht="29.25" customHeight="1">
      <c r="B27" s="31">
        <v>10</v>
      </c>
      <c r="C27" s="49"/>
      <c r="D27" s="78" t="s">
        <v>107</v>
      </c>
      <c r="E27" s="78" t="s">
        <v>107</v>
      </c>
      <c r="F27" s="77" t="s">
        <v>107</v>
      </c>
      <c r="G27" s="32" t="s">
        <v>107</v>
      </c>
      <c r="H27" s="50"/>
      <c r="I27" s="50"/>
      <c r="J27" s="50"/>
      <c r="K27" s="50"/>
      <c r="L27" s="76"/>
      <c r="M27" s="76"/>
      <c r="N27" s="76"/>
      <c r="O27" s="76"/>
      <c r="P27" s="76"/>
      <c r="Q27" s="76"/>
      <c r="R27" s="76"/>
      <c r="S27" s="81"/>
      <c r="T27" s="81"/>
      <c r="U27" s="50"/>
      <c r="V27" s="51"/>
      <c r="W27" s="51"/>
    </row>
    <row r="28" spans="2:23" ht="30" customHeight="1">
      <c r="C28" s="93" t="s">
        <v>1</v>
      </c>
      <c r="D28" s="93"/>
      <c r="E28" s="93"/>
      <c r="F28" s="93"/>
      <c r="G28" s="93"/>
      <c r="H28" s="93"/>
      <c r="I28" s="93"/>
      <c r="J28" s="93"/>
      <c r="K28" s="93"/>
      <c r="L28" s="93"/>
      <c r="M28" s="93"/>
      <c r="N28" s="93"/>
      <c r="O28" s="93"/>
      <c r="P28" s="3">
        <v>2</v>
      </c>
      <c r="Q28" s="4" t="s">
        <v>2</v>
      </c>
      <c r="R28" s="3">
        <f>R2</f>
        <v>1</v>
      </c>
      <c r="S28" t="s">
        <v>3</v>
      </c>
    </row>
    <row r="29" spans="2:23" ht="18.75" customHeight="1">
      <c r="H29" s="2"/>
    </row>
    <row r="30" spans="2:23" ht="30" customHeight="1">
      <c r="B30" s="112" t="str">
        <f>B4</f>
        <v>八日市南</v>
      </c>
      <c r="C30" s="113"/>
      <c r="D30" s="113"/>
      <c r="E30" s="117" t="s">
        <v>6</v>
      </c>
      <c r="F30" s="118"/>
      <c r="G30" s="116"/>
      <c r="H30" s="116"/>
      <c r="I30" s="116"/>
      <c r="K30" s="200" t="str">
        <f>K4</f>
        <v>●●</v>
      </c>
      <c r="L30" s="200"/>
      <c r="M30" s="200"/>
      <c r="N30" s="9" t="s">
        <v>7</v>
      </c>
      <c r="O30" s="10"/>
      <c r="Q30" s="20"/>
      <c r="R30" s="33"/>
      <c r="S30" s="33"/>
      <c r="T30" s="34"/>
      <c r="U30" s="34"/>
    </row>
    <row r="31" spans="2:23" ht="15" customHeight="1">
      <c r="B31" s="156" t="str">
        <f>B5</f>
        <v>農業</v>
      </c>
      <c r="C31" s="157"/>
      <c r="D31" s="157"/>
      <c r="E31" s="107" t="s">
        <v>9</v>
      </c>
      <c r="F31" s="108"/>
      <c r="G31" s="8"/>
      <c r="H31" s="12"/>
      <c r="I31" s="8"/>
      <c r="K31" s="160" t="s">
        <v>12</v>
      </c>
      <c r="L31" s="201" t="str">
        <f>L6</f>
        <v>滋賀　太郎</v>
      </c>
      <c r="M31" s="201"/>
      <c r="N31" s="201"/>
      <c r="O31" s="201"/>
      <c r="Q31" s="26"/>
      <c r="R31" s="33"/>
      <c r="S31" s="33"/>
      <c r="T31" s="34"/>
      <c r="U31" s="34"/>
    </row>
    <row r="32" spans="2:23" ht="15" customHeight="1">
      <c r="B32" s="158"/>
      <c r="C32" s="159"/>
      <c r="D32" s="159"/>
      <c r="E32" s="109"/>
      <c r="F32" s="110"/>
      <c r="G32" s="8"/>
      <c r="H32" s="12"/>
      <c r="I32" s="8"/>
      <c r="K32" s="161"/>
      <c r="L32" s="201"/>
      <c r="M32" s="201"/>
      <c r="N32" s="201"/>
      <c r="O32" s="201"/>
      <c r="Q32" s="26"/>
      <c r="R32" s="33"/>
      <c r="S32" s="33"/>
      <c r="T32" s="34"/>
      <c r="U32" s="34"/>
    </row>
    <row r="33" spans="2:23">
      <c r="H33" s="2"/>
    </row>
    <row r="34" spans="2:23" ht="22.5" customHeight="1">
      <c r="B34" s="94" t="s">
        <v>31</v>
      </c>
      <c r="C34" s="168" t="s">
        <v>32</v>
      </c>
      <c r="D34" s="108"/>
      <c r="E34" s="170" t="s">
        <v>59</v>
      </c>
      <c r="F34" s="94" t="s">
        <v>33</v>
      </c>
      <c r="G34" s="124"/>
      <c r="H34" s="145" t="s">
        <v>58</v>
      </c>
      <c r="I34" s="94" t="s">
        <v>34</v>
      </c>
      <c r="J34" s="94"/>
      <c r="K34" s="94"/>
      <c r="L34" s="94"/>
      <c r="M34" s="94"/>
      <c r="N34" s="94"/>
      <c r="O34" s="94"/>
      <c r="P34" s="94"/>
      <c r="Q34" s="94"/>
      <c r="R34" s="94"/>
      <c r="S34" s="94"/>
      <c r="T34" s="94"/>
      <c r="U34" s="153" t="s">
        <v>111</v>
      </c>
      <c r="V34" s="155" t="s">
        <v>35</v>
      </c>
      <c r="W34" s="155" t="s">
        <v>36</v>
      </c>
    </row>
    <row r="35" spans="2:23" ht="22.5" customHeight="1">
      <c r="B35" s="94"/>
      <c r="C35" s="169"/>
      <c r="D35" s="110"/>
      <c r="E35" s="110"/>
      <c r="F35" s="94"/>
      <c r="G35" s="125"/>
      <c r="H35" s="146"/>
      <c r="I35" s="42" t="s">
        <v>55</v>
      </c>
      <c r="J35" s="42" t="s">
        <v>56</v>
      </c>
      <c r="K35" s="42" t="s">
        <v>57</v>
      </c>
      <c r="L35" s="42"/>
      <c r="M35" s="42"/>
      <c r="N35" s="42"/>
      <c r="O35" s="42"/>
      <c r="P35" s="42"/>
      <c r="Q35" s="42"/>
      <c r="R35" s="42"/>
      <c r="S35" s="42"/>
      <c r="T35" s="42"/>
      <c r="U35" s="154"/>
      <c r="V35" s="155"/>
      <c r="W35" s="155"/>
    </row>
    <row r="36" spans="2:23" ht="29.25" customHeight="1">
      <c r="B36" s="31">
        <v>11</v>
      </c>
      <c r="C36" s="49"/>
      <c r="D36" s="78" t="s">
        <v>107</v>
      </c>
      <c r="E36" s="78" t="s">
        <v>107</v>
      </c>
      <c r="F36" s="77" t="s">
        <v>107</v>
      </c>
      <c r="G36" s="77" t="s">
        <v>107</v>
      </c>
      <c r="H36" s="77"/>
      <c r="I36" s="50"/>
      <c r="J36" s="50"/>
      <c r="K36" s="50"/>
      <c r="L36" s="76"/>
      <c r="M36" s="76"/>
      <c r="N36" s="76"/>
      <c r="O36" s="76"/>
      <c r="P36" s="76"/>
      <c r="Q36" s="76"/>
      <c r="R36" s="76"/>
      <c r="S36" s="76"/>
      <c r="T36" s="50"/>
      <c r="U36" s="51"/>
      <c r="V36" s="51"/>
      <c r="W36" s="51"/>
    </row>
    <row r="37" spans="2:23" ht="29.25" customHeight="1">
      <c r="B37" s="31">
        <v>12</v>
      </c>
      <c r="C37" s="49"/>
      <c r="D37" s="78" t="s">
        <v>107</v>
      </c>
      <c r="E37" s="78" t="s">
        <v>107</v>
      </c>
      <c r="F37" s="77" t="s">
        <v>107</v>
      </c>
      <c r="G37" s="77" t="s">
        <v>107</v>
      </c>
      <c r="H37" s="50"/>
      <c r="I37" s="50"/>
      <c r="J37" s="50"/>
      <c r="K37" s="50"/>
      <c r="L37" s="76"/>
      <c r="M37" s="76"/>
      <c r="N37" s="76"/>
      <c r="O37" s="76"/>
      <c r="P37" s="76"/>
      <c r="Q37" s="76"/>
      <c r="R37" s="76"/>
      <c r="S37" s="76"/>
      <c r="T37" s="50"/>
      <c r="U37" s="51"/>
      <c r="V37" s="51"/>
      <c r="W37" s="51"/>
    </row>
    <row r="38" spans="2:23" ht="29.25" customHeight="1">
      <c r="B38" s="31">
        <v>13</v>
      </c>
      <c r="C38" s="49"/>
      <c r="D38" s="78" t="s">
        <v>107</v>
      </c>
      <c r="E38" s="78" t="s">
        <v>107</v>
      </c>
      <c r="F38" s="77" t="s">
        <v>107</v>
      </c>
      <c r="G38" s="77" t="s">
        <v>107</v>
      </c>
      <c r="H38" s="50"/>
      <c r="I38" s="50"/>
      <c r="J38" s="50"/>
      <c r="K38" s="50"/>
      <c r="L38" s="76"/>
      <c r="M38" s="76"/>
      <c r="N38" s="76"/>
      <c r="O38" s="76"/>
      <c r="P38" s="76"/>
      <c r="Q38" s="76"/>
      <c r="R38" s="76"/>
      <c r="S38" s="76"/>
      <c r="T38" s="50"/>
      <c r="U38" s="51"/>
      <c r="V38" s="51"/>
      <c r="W38" s="51"/>
    </row>
    <row r="39" spans="2:23" ht="29.25" customHeight="1">
      <c r="B39" s="31">
        <v>14</v>
      </c>
      <c r="C39" s="49"/>
      <c r="D39" s="78" t="s">
        <v>107</v>
      </c>
      <c r="E39" s="78" t="s">
        <v>107</v>
      </c>
      <c r="F39" s="77" t="s">
        <v>107</v>
      </c>
      <c r="G39" s="77" t="s">
        <v>107</v>
      </c>
      <c r="H39" s="50"/>
      <c r="I39" s="50"/>
      <c r="J39" s="50"/>
      <c r="K39" s="50"/>
      <c r="L39" s="76"/>
      <c r="M39" s="76"/>
      <c r="N39" s="76"/>
      <c r="O39" s="76"/>
      <c r="P39" s="76"/>
      <c r="Q39" s="76"/>
      <c r="R39" s="76"/>
      <c r="S39" s="76"/>
      <c r="T39" s="50"/>
      <c r="U39" s="51"/>
      <c r="V39" s="51"/>
      <c r="W39" s="51"/>
    </row>
    <row r="40" spans="2:23" ht="29.25" customHeight="1">
      <c r="B40" s="31">
        <v>15</v>
      </c>
      <c r="C40" s="49"/>
      <c r="D40" s="78" t="s">
        <v>107</v>
      </c>
      <c r="E40" s="78" t="s">
        <v>107</v>
      </c>
      <c r="F40" s="77" t="s">
        <v>107</v>
      </c>
      <c r="G40" s="77" t="s">
        <v>107</v>
      </c>
      <c r="H40" s="50"/>
      <c r="I40" s="50"/>
      <c r="J40" s="50"/>
      <c r="K40" s="50"/>
      <c r="L40" s="76"/>
      <c r="M40" s="76"/>
      <c r="N40" s="76"/>
      <c r="O40" s="76"/>
      <c r="P40" s="76"/>
      <c r="Q40" s="76"/>
      <c r="R40" s="76"/>
      <c r="S40" s="76"/>
      <c r="T40" s="50"/>
      <c r="U40" s="51"/>
      <c r="V40" s="51"/>
      <c r="W40" s="51"/>
    </row>
    <row r="41" spans="2:23" ht="29.25" customHeight="1">
      <c r="B41" s="31">
        <v>16</v>
      </c>
      <c r="C41" s="49"/>
      <c r="D41" s="78" t="s">
        <v>107</v>
      </c>
      <c r="E41" s="78" t="s">
        <v>107</v>
      </c>
      <c r="F41" s="77" t="s">
        <v>107</v>
      </c>
      <c r="G41" s="77" t="s">
        <v>107</v>
      </c>
      <c r="H41" s="50"/>
      <c r="I41" s="50"/>
      <c r="J41" s="50"/>
      <c r="K41" s="50"/>
      <c r="L41" s="76"/>
      <c r="M41" s="76"/>
      <c r="N41" s="76"/>
      <c r="O41" s="76"/>
      <c r="P41" s="76"/>
      <c r="Q41" s="76"/>
      <c r="R41" s="76"/>
      <c r="S41" s="76"/>
      <c r="T41" s="50"/>
      <c r="U41" s="51"/>
      <c r="V41" s="51"/>
      <c r="W41" s="51"/>
    </row>
    <row r="42" spans="2:23" ht="29.25" customHeight="1">
      <c r="B42" s="31">
        <v>17</v>
      </c>
      <c r="C42" s="49"/>
      <c r="D42" s="78" t="s">
        <v>107</v>
      </c>
      <c r="E42" s="78" t="s">
        <v>107</v>
      </c>
      <c r="F42" s="77" t="s">
        <v>107</v>
      </c>
      <c r="G42" s="77" t="s">
        <v>107</v>
      </c>
      <c r="H42" s="50"/>
      <c r="I42" s="50"/>
      <c r="J42" s="50"/>
      <c r="K42" s="50"/>
      <c r="L42" s="76"/>
      <c r="M42" s="76"/>
      <c r="N42" s="76"/>
      <c r="O42" s="76"/>
      <c r="P42" s="76"/>
      <c r="Q42" s="76"/>
      <c r="R42" s="76"/>
      <c r="S42" s="76"/>
      <c r="T42" s="50"/>
      <c r="U42" s="51"/>
      <c r="V42" s="51"/>
      <c r="W42" s="51"/>
    </row>
    <row r="43" spans="2:23" ht="29.25" customHeight="1">
      <c r="B43" s="31">
        <v>18</v>
      </c>
      <c r="C43" s="49"/>
      <c r="D43" s="78" t="s">
        <v>107</v>
      </c>
      <c r="E43" s="78" t="s">
        <v>107</v>
      </c>
      <c r="F43" s="77" t="s">
        <v>107</v>
      </c>
      <c r="G43" s="77" t="s">
        <v>107</v>
      </c>
      <c r="H43" s="50"/>
      <c r="I43" s="50"/>
      <c r="J43" s="50"/>
      <c r="K43" s="50"/>
      <c r="L43" s="76"/>
      <c r="M43" s="76"/>
      <c r="N43" s="76"/>
      <c r="O43" s="76"/>
      <c r="P43" s="76"/>
      <c r="Q43" s="76"/>
      <c r="R43" s="76"/>
      <c r="S43" s="76"/>
      <c r="T43" s="50"/>
      <c r="U43" s="51"/>
      <c r="V43" s="51"/>
      <c r="W43" s="51"/>
    </row>
    <row r="44" spans="2:23" ht="29.25" customHeight="1">
      <c r="B44" s="31">
        <v>19</v>
      </c>
      <c r="C44" s="49"/>
      <c r="D44" s="78" t="s">
        <v>107</v>
      </c>
      <c r="E44" s="78" t="s">
        <v>107</v>
      </c>
      <c r="F44" s="77" t="s">
        <v>107</v>
      </c>
      <c r="G44" s="77" t="s">
        <v>107</v>
      </c>
      <c r="H44" s="50"/>
      <c r="I44" s="50"/>
      <c r="J44" s="50"/>
      <c r="K44" s="50"/>
      <c r="L44" s="76"/>
      <c r="M44" s="76"/>
      <c r="N44" s="76"/>
      <c r="O44" s="76"/>
      <c r="P44" s="76"/>
      <c r="Q44" s="76"/>
      <c r="R44" s="76"/>
      <c r="S44" s="76"/>
      <c r="T44" s="50"/>
      <c r="U44" s="51"/>
      <c r="V44" s="51"/>
      <c r="W44" s="51"/>
    </row>
    <row r="45" spans="2:23" ht="29.25" customHeight="1">
      <c r="B45" s="31">
        <v>20</v>
      </c>
      <c r="C45" s="49"/>
      <c r="D45" s="78" t="s">
        <v>107</v>
      </c>
      <c r="E45" s="78" t="s">
        <v>107</v>
      </c>
      <c r="F45" s="77" t="s">
        <v>107</v>
      </c>
      <c r="G45" s="77" t="s">
        <v>107</v>
      </c>
      <c r="H45" s="50"/>
      <c r="I45" s="50"/>
      <c r="J45" s="50"/>
      <c r="K45" s="50"/>
      <c r="L45" s="76"/>
      <c r="M45" s="76"/>
      <c r="N45" s="76"/>
      <c r="O45" s="76"/>
      <c r="P45" s="76"/>
      <c r="Q45" s="76"/>
      <c r="R45" s="76"/>
      <c r="S45" s="76"/>
      <c r="T45" s="50"/>
      <c r="U45" s="51"/>
      <c r="V45" s="51"/>
      <c r="W45" s="51"/>
    </row>
    <row r="46" spans="2:23" ht="29.25" customHeight="1">
      <c r="B46" s="31">
        <v>21</v>
      </c>
      <c r="C46" s="49"/>
      <c r="D46" s="78" t="s">
        <v>107</v>
      </c>
      <c r="E46" s="78" t="s">
        <v>107</v>
      </c>
      <c r="F46" s="77" t="s">
        <v>107</v>
      </c>
      <c r="G46" s="77" t="s">
        <v>107</v>
      </c>
      <c r="H46" s="50"/>
      <c r="I46" s="50"/>
      <c r="J46" s="50"/>
      <c r="K46" s="50"/>
      <c r="L46" s="76"/>
      <c r="M46" s="76"/>
      <c r="N46" s="76"/>
      <c r="O46" s="76"/>
      <c r="P46" s="76"/>
      <c r="Q46" s="76"/>
      <c r="R46" s="76"/>
      <c r="S46" s="76"/>
      <c r="T46" s="50"/>
      <c r="U46" s="51"/>
      <c r="V46" s="51"/>
      <c r="W46" s="51"/>
    </row>
    <row r="47" spans="2:23" ht="29.25" customHeight="1">
      <c r="B47" s="31">
        <v>22</v>
      </c>
      <c r="C47" s="49"/>
      <c r="D47" s="78" t="s">
        <v>107</v>
      </c>
      <c r="E47" s="78" t="s">
        <v>107</v>
      </c>
      <c r="F47" s="77" t="s">
        <v>107</v>
      </c>
      <c r="G47" s="77" t="s">
        <v>107</v>
      </c>
      <c r="H47" s="50"/>
      <c r="I47" s="50"/>
      <c r="J47" s="50"/>
      <c r="K47" s="50"/>
      <c r="L47" s="76"/>
      <c r="M47" s="76"/>
      <c r="N47" s="76"/>
      <c r="O47" s="76"/>
      <c r="P47" s="76"/>
      <c r="Q47" s="76"/>
      <c r="R47" s="76"/>
      <c r="S47" s="76"/>
      <c r="T47" s="50"/>
      <c r="U47" s="51"/>
      <c r="V47" s="51"/>
      <c r="W47" s="51"/>
    </row>
    <row r="48" spans="2:23" ht="29.25" customHeight="1">
      <c r="B48" s="31">
        <v>23</v>
      </c>
      <c r="C48" s="49"/>
      <c r="D48" s="78" t="s">
        <v>107</v>
      </c>
      <c r="E48" s="78" t="s">
        <v>107</v>
      </c>
      <c r="F48" s="77" t="s">
        <v>107</v>
      </c>
      <c r="G48" s="77" t="s">
        <v>107</v>
      </c>
      <c r="H48" s="50"/>
      <c r="I48" s="50"/>
      <c r="J48" s="50"/>
      <c r="K48" s="50"/>
      <c r="L48" s="76"/>
      <c r="M48" s="76"/>
      <c r="N48" s="76"/>
      <c r="O48" s="76"/>
      <c r="P48" s="76"/>
      <c r="Q48" s="76"/>
      <c r="R48" s="76"/>
      <c r="S48" s="76"/>
      <c r="T48" s="50"/>
      <c r="U48" s="51"/>
      <c r="V48" s="51"/>
      <c r="W48" s="51"/>
    </row>
    <row r="49" spans="2:23" ht="29.25" customHeight="1">
      <c r="B49" s="31">
        <v>24</v>
      </c>
      <c r="C49" s="49"/>
      <c r="D49" s="78" t="s">
        <v>107</v>
      </c>
      <c r="E49" s="78" t="s">
        <v>107</v>
      </c>
      <c r="F49" s="77" t="s">
        <v>107</v>
      </c>
      <c r="G49" s="77" t="s">
        <v>107</v>
      </c>
      <c r="H49" s="50"/>
      <c r="I49" s="50"/>
      <c r="J49" s="50"/>
      <c r="K49" s="50"/>
      <c r="L49" s="76"/>
      <c r="M49" s="76"/>
      <c r="N49" s="76"/>
      <c r="O49" s="76"/>
      <c r="P49" s="76"/>
      <c r="Q49" s="76"/>
      <c r="R49" s="76"/>
      <c r="S49" s="76"/>
      <c r="T49" s="50"/>
      <c r="U49" s="51"/>
      <c r="V49" s="51"/>
      <c r="W49" s="51"/>
    </row>
    <row r="50" spans="2:23" ht="29.25" customHeight="1">
      <c r="B50" s="31">
        <v>25</v>
      </c>
      <c r="C50" s="49"/>
      <c r="D50" s="78" t="s">
        <v>107</v>
      </c>
      <c r="E50" s="78" t="s">
        <v>107</v>
      </c>
      <c r="F50" s="77" t="s">
        <v>107</v>
      </c>
      <c r="G50" s="77" t="s">
        <v>107</v>
      </c>
      <c r="H50" s="50"/>
      <c r="I50" s="50"/>
      <c r="J50" s="50"/>
      <c r="K50" s="50"/>
      <c r="L50" s="76"/>
      <c r="M50" s="76"/>
      <c r="N50" s="76"/>
      <c r="O50" s="76"/>
      <c r="P50" s="76"/>
      <c r="Q50" s="76"/>
      <c r="R50" s="76"/>
      <c r="S50" s="76"/>
      <c r="T50" s="50"/>
      <c r="U50" s="51"/>
      <c r="V50" s="51"/>
      <c r="W50" s="51"/>
    </row>
    <row r="51" spans="2:23" ht="21">
      <c r="C51" s="93" t="s">
        <v>1</v>
      </c>
      <c r="D51" s="93"/>
      <c r="E51" s="93"/>
      <c r="F51" s="93"/>
      <c r="G51" s="93"/>
      <c r="H51" s="93"/>
      <c r="I51" s="93"/>
      <c r="J51" s="93"/>
      <c r="K51" s="93"/>
      <c r="L51" s="93"/>
      <c r="M51" s="93"/>
      <c r="N51" s="93"/>
      <c r="O51" s="93"/>
      <c r="P51" s="3">
        <v>3</v>
      </c>
      <c r="Q51" s="4" t="s">
        <v>2</v>
      </c>
      <c r="R51" s="3">
        <f>R2</f>
        <v>1</v>
      </c>
      <c r="S51" t="s">
        <v>3</v>
      </c>
    </row>
    <row r="52" spans="2:23">
      <c r="H52" s="2"/>
    </row>
    <row r="53" spans="2:23" ht="21">
      <c r="B53" s="112" t="str">
        <f>B4</f>
        <v>八日市南</v>
      </c>
      <c r="C53" s="113"/>
      <c r="D53" s="113"/>
      <c r="E53" s="117" t="s">
        <v>6</v>
      </c>
      <c r="F53" s="118"/>
      <c r="G53" s="116"/>
      <c r="H53" s="116"/>
      <c r="I53" s="116"/>
      <c r="K53" s="200" t="str">
        <f>K4</f>
        <v>●●</v>
      </c>
      <c r="L53" s="200"/>
      <c r="M53" s="200"/>
      <c r="N53" s="9" t="s">
        <v>7</v>
      </c>
      <c r="O53" s="10"/>
      <c r="Q53" s="20"/>
      <c r="R53" s="33"/>
      <c r="S53" s="33"/>
      <c r="T53" s="34"/>
      <c r="U53" s="34"/>
    </row>
    <row r="54" spans="2:23" ht="21">
      <c r="B54" s="156" t="str">
        <f>B5</f>
        <v>農業</v>
      </c>
      <c r="C54" s="157"/>
      <c r="D54" s="157"/>
      <c r="E54" s="107" t="s">
        <v>9</v>
      </c>
      <c r="F54" s="108"/>
      <c r="G54" s="8"/>
      <c r="H54" s="12"/>
      <c r="I54" s="8"/>
      <c r="K54" s="160" t="s">
        <v>12</v>
      </c>
      <c r="L54" s="201" t="str">
        <f>L6</f>
        <v>滋賀　太郎</v>
      </c>
      <c r="M54" s="201"/>
      <c r="N54" s="201"/>
      <c r="O54" s="201"/>
      <c r="Q54" s="26"/>
      <c r="R54" s="33"/>
      <c r="S54" s="33"/>
      <c r="T54" s="34"/>
      <c r="U54" s="34"/>
    </row>
    <row r="55" spans="2:23" ht="21">
      <c r="B55" s="158"/>
      <c r="C55" s="159"/>
      <c r="D55" s="159"/>
      <c r="E55" s="109"/>
      <c r="F55" s="110"/>
      <c r="G55" s="8"/>
      <c r="H55" s="12"/>
      <c r="I55" s="8"/>
      <c r="K55" s="161"/>
      <c r="L55" s="201"/>
      <c r="M55" s="201"/>
      <c r="N55" s="201"/>
      <c r="O55" s="201"/>
      <c r="Q55" s="26"/>
      <c r="R55" s="33"/>
      <c r="S55" s="33"/>
      <c r="T55" s="34"/>
      <c r="U55" s="34"/>
    </row>
    <row r="56" spans="2:23">
      <c r="H56" s="2"/>
    </row>
    <row r="57" spans="2:23" ht="18" customHeight="1">
      <c r="B57" s="94" t="s">
        <v>31</v>
      </c>
      <c r="C57" s="168" t="s">
        <v>32</v>
      </c>
      <c r="D57" s="108"/>
      <c r="E57" s="170" t="s">
        <v>59</v>
      </c>
      <c r="F57" s="94" t="s">
        <v>33</v>
      </c>
      <c r="G57" s="124"/>
      <c r="H57" s="145" t="s">
        <v>58</v>
      </c>
      <c r="I57" s="94" t="s">
        <v>34</v>
      </c>
      <c r="J57" s="94"/>
      <c r="K57" s="94"/>
      <c r="L57" s="94"/>
      <c r="M57" s="94"/>
      <c r="N57" s="94"/>
      <c r="O57" s="94"/>
      <c r="P57" s="94"/>
      <c r="Q57" s="94"/>
      <c r="R57" s="94"/>
      <c r="S57" s="94"/>
      <c r="T57" s="94"/>
      <c r="U57" s="153" t="s">
        <v>111</v>
      </c>
      <c r="V57" s="155" t="s">
        <v>35</v>
      </c>
      <c r="W57" s="155" t="s">
        <v>36</v>
      </c>
    </row>
    <row r="58" spans="2:23" ht="18" customHeight="1">
      <c r="B58" s="94"/>
      <c r="C58" s="169"/>
      <c r="D58" s="110"/>
      <c r="E58" s="110"/>
      <c r="F58" s="94"/>
      <c r="G58" s="125"/>
      <c r="H58" s="146"/>
      <c r="I58" s="42" t="s">
        <v>55</v>
      </c>
      <c r="J58" s="42" t="s">
        <v>56</v>
      </c>
      <c r="K58" s="42" t="s">
        <v>57</v>
      </c>
      <c r="L58" s="42"/>
      <c r="M58" s="42"/>
      <c r="N58" s="42"/>
      <c r="O58" s="42"/>
      <c r="P58" s="42"/>
      <c r="Q58" s="42"/>
      <c r="R58" s="42"/>
      <c r="S58" s="42"/>
      <c r="T58" s="42"/>
      <c r="U58" s="154"/>
      <c r="V58" s="155"/>
      <c r="W58" s="155"/>
    </row>
    <row r="59" spans="2:23" ht="32.25" customHeight="1">
      <c r="B59" s="31">
        <v>26</v>
      </c>
      <c r="C59" s="49"/>
      <c r="D59" s="78" t="s">
        <v>107</v>
      </c>
      <c r="E59" s="78" t="s">
        <v>107</v>
      </c>
      <c r="F59" s="77" t="s">
        <v>107</v>
      </c>
      <c r="G59" s="77" t="s">
        <v>107</v>
      </c>
      <c r="H59" s="50"/>
      <c r="I59" s="50"/>
      <c r="J59" s="50"/>
      <c r="K59" s="50"/>
      <c r="L59" s="76"/>
      <c r="M59" s="76"/>
      <c r="N59" s="76"/>
      <c r="O59" s="76"/>
      <c r="P59" s="76"/>
      <c r="Q59" s="76"/>
      <c r="R59" s="76"/>
      <c r="S59" s="76"/>
      <c r="T59" s="50"/>
      <c r="U59" s="51"/>
      <c r="V59" s="51"/>
      <c r="W59" s="51"/>
    </row>
    <row r="60" spans="2:23" ht="32.25" customHeight="1">
      <c r="B60" s="31">
        <v>27</v>
      </c>
      <c r="C60" s="49"/>
      <c r="D60" s="78" t="s">
        <v>107</v>
      </c>
      <c r="E60" s="78" t="s">
        <v>107</v>
      </c>
      <c r="F60" s="77" t="s">
        <v>107</v>
      </c>
      <c r="G60" s="77" t="s">
        <v>107</v>
      </c>
      <c r="H60" s="50"/>
      <c r="I60" s="50"/>
      <c r="J60" s="50"/>
      <c r="K60" s="50"/>
      <c r="L60" s="76"/>
      <c r="M60" s="76"/>
      <c r="N60" s="76"/>
      <c r="O60" s="76"/>
      <c r="P60" s="76"/>
      <c r="Q60" s="76"/>
      <c r="R60" s="76"/>
      <c r="S60" s="76"/>
      <c r="T60" s="50"/>
      <c r="U60" s="51"/>
      <c r="V60" s="51"/>
      <c r="W60" s="51"/>
    </row>
    <row r="61" spans="2:23" ht="32.25" customHeight="1">
      <c r="B61" s="31">
        <v>28</v>
      </c>
      <c r="C61" s="49"/>
      <c r="D61" s="78" t="s">
        <v>107</v>
      </c>
      <c r="E61" s="78" t="s">
        <v>107</v>
      </c>
      <c r="F61" s="77" t="s">
        <v>107</v>
      </c>
      <c r="G61" s="77" t="s">
        <v>107</v>
      </c>
      <c r="H61" s="50"/>
      <c r="I61" s="50"/>
      <c r="J61" s="50"/>
      <c r="K61" s="50"/>
      <c r="L61" s="76"/>
      <c r="M61" s="76"/>
      <c r="N61" s="76"/>
      <c r="O61" s="76"/>
      <c r="P61" s="76"/>
      <c r="Q61" s="76"/>
      <c r="R61" s="76"/>
      <c r="S61" s="76"/>
      <c r="T61" s="50"/>
      <c r="U61" s="51"/>
      <c r="V61" s="51"/>
      <c r="W61" s="51"/>
    </row>
    <row r="62" spans="2:23" ht="32.25" customHeight="1">
      <c r="B62" s="31">
        <v>29</v>
      </c>
      <c r="C62" s="49"/>
      <c r="D62" s="78" t="s">
        <v>107</v>
      </c>
      <c r="E62" s="78" t="s">
        <v>107</v>
      </c>
      <c r="F62" s="77" t="s">
        <v>107</v>
      </c>
      <c r="G62" s="77" t="s">
        <v>107</v>
      </c>
      <c r="H62" s="50"/>
      <c r="I62" s="50"/>
      <c r="J62" s="50"/>
      <c r="K62" s="50"/>
      <c r="L62" s="76"/>
      <c r="M62" s="76"/>
      <c r="N62" s="76"/>
      <c r="O62" s="76"/>
      <c r="P62" s="76"/>
      <c r="Q62" s="76"/>
      <c r="R62" s="76"/>
      <c r="S62" s="76"/>
      <c r="T62" s="50"/>
      <c r="U62" s="51"/>
      <c r="V62" s="51"/>
      <c r="W62" s="51"/>
    </row>
    <row r="63" spans="2:23" ht="32.25" customHeight="1">
      <c r="B63" s="31">
        <v>30</v>
      </c>
      <c r="C63" s="49"/>
      <c r="D63" s="78" t="s">
        <v>107</v>
      </c>
      <c r="E63" s="78" t="s">
        <v>107</v>
      </c>
      <c r="F63" s="77" t="s">
        <v>107</v>
      </c>
      <c r="G63" s="77" t="s">
        <v>107</v>
      </c>
      <c r="H63" s="50"/>
      <c r="I63" s="50"/>
      <c r="J63" s="50"/>
      <c r="K63" s="50"/>
      <c r="L63" s="76"/>
      <c r="M63" s="76"/>
      <c r="N63" s="76"/>
      <c r="O63" s="76"/>
      <c r="P63" s="76"/>
      <c r="Q63" s="76"/>
      <c r="R63" s="76"/>
      <c r="S63" s="76"/>
      <c r="T63" s="50"/>
      <c r="U63" s="51"/>
      <c r="V63" s="51"/>
      <c r="W63" s="51"/>
    </row>
    <row r="64" spans="2:23" ht="32.25" customHeight="1">
      <c r="B64" s="31">
        <v>31</v>
      </c>
      <c r="C64" s="49"/>
      <c r="D64" s="78" t="s">
        <v>107</v>
      </c>
      <c r="E64" s="78" t="s">
        <v>107</v>
      </c>
      <c r="F64" s="77" t="s">
        <v>107</v>
      </c>
      <c r="G64" s="77" t="s">
        <v>107</v>
      </c>
      <c r="H64" s="50"/>
      <c r="I64" s="50"/>
      <c r="J64" s="50"/>
      <c r="K64" s="50"/>
      <c r="L64" s="76"/>
      <c r="M64" s="76"/>
      <c r="N64" s="76"/>
      <c r="O64" s="76"/>
      <c r="P64" s="76"/>
      <c r="Q64" s="76"/>
      <c r="R64" s="76"/>
      <c r="S64" s="76"/>
      <c r="T64" s="50"/>
      <c r="U64" s="51"/>
      <c r="V64" s="51"/>
      <c r="W64" s="51"/>
    </row>
    <row r="65" spans="2:23" ht="32.25" customHeight="1">
      <c r="B65" s="31">
        <v>32</v>
      </c>
      <c r="C65" s="49"/>
      <c r="D65" s="78" t="s">
        <v>107</v>
      </c>
      <c r="E65" s="78" t="s">
        <v>107</v>
      </c>
      <c r="F65" s="77" t="s">
        <v>107</v>
      </c>
      <c r="G65" s="77" t="s">
        <v>107</v>
      </c>
      <c r="H65" s="50"/>
      <c r="I65" s="50"/>
      <c r="J65" s="50"/>
      <c r="K65" s="50"/>
      <c r="L65" s="76"/>
      <c r="M65" s="76"/>
      <c r="N65" s="76"/>
      <c r="O65" s="76"/>
      <c r="P65" s="76"/>
      <c r="Q65" s="76"/>
      <c r="R65" s="76"/>
      <c r="S65" s="76"/>
      <c r="T65" s="50"/>
      <c r="U65" s="51"/>
      <c r="V65" s="51"/>
      <c r="W65" s="51"/>
    </row>
    <row r="66" spans="2:23" ht="32.25" customHeight="1">
      <c r="B66" s="31">
        <v>33</v>
      </c>
      <c r="C66" s="49"/>
      <c r="D66" s="78" t="s">
        <v>107</v>
      </c>
      <c r="E66" s="78" t="s">
        <v>107</v>
      </c>
      <c r="F66" s="77" t="s">
        <v>107</v>
      </c>
      <c r="G66" s="77" t="s">
        <v>107</v>
      </c>
      <c r="H66" s="50"/>
      <c r="I66" s="50"/>
      <c r="J66" s="50"/>
      <c r="K66" s="50"/>
      <c r="L66" s="76"/>
      <c r="M66" s="76"/>
      <c r="N66" s="76"/>
      <c r="O66" s="76"/>
      <c r="P66" s="76"/>
      <c r="Q66" s="76"/>
      <c r="R66" s="76"/>
      <c r="S66" s="76"/>
      <c r="T66" s="50"/>
      <c r="U66" s="51"/>
      <c r="V66" s="51"/>
      <c r="W66" s="51"/>
    </row>
    <row r="67" spans="2:23" ht="32.25" customHeight="1">
      <c r="B67" s="31">
        <v>34</v>
      </c>
      <c r="C67" s="49"/>
      <c r="D67" s="78" t="s">
        <v>107</v>
      </c>
      <c r="E67" s="78" t="s">
        <v>107</v>
      </c>
      <c r="F67" s="77" t="s">
        <v>107</v>
      </c>
      <c r="G67" s="77" t="s">
        <v>107</v>
      </c>
      <c r="H67" s="50"/>
      <c r="I67" s="50"/>
      <c r="J67" s="50"/>
      <c r="K67" s="50"/>
      <c r="L67" s="76"/>
      <c r="M67" s="76"/>
      <c r="N67" s="76"/>
      <c r="O67" s="76"/>
      <c r="P67" s="76"/>
      <c r="Q67" s="76"/>
      <c r="R67" s="76"/>
      <c r="S67" s="76"/>
      <c r="T67" s="50"/>
      <c r="U67" s="51"/>
      <c r="V67" s="51"/>
      <c r="W67" s="51"/>
    </row>
    <row r="68" spans="2:23" ht="32.25" customHeight="1">
      <c r="B68" s="31">
        <v>35</v>
      </c>
      <c r="C68" s="49"/>
      <c r="D68" s="78" t="s">
        <v>107</v>
      </c>
      <c r="E68" s="78" t="s">
        <v>107</v>
      </c>
      <c r="F68" s="77" t="s">
        <v>107</v>
      </c>
      <c r="G68" s="77" t="s">
        <v>107</v>
      </c>
      <c r="H68" s="50"/>
      <c r="I68" s="50"/>
      <c r="J68" s="50"/>
      <c r="K68" s="50"/>
      <c r="L68" s="76"/>
      <c r="M68" s="76"/>
      <c r="N68" s="76"/>
      <c r="O68" s="76"/>
      <c r="P68" s="76"/>
      <c r="Q68" s="76"/>
      <c r="R68" s="76"/>
      <c r="S68" s="76"/>
      <c r="T68" s="50"/>
      <c r="U68" s="51"/>
      <c r="V68" s="51"/>
      <c r="W68" s="51"/>
    </row>
    <row r="69" spans="2:23" ht="32.25" customHeight="1">
      <c r="B69" s="31">
        <v>36</v>
      </c>
      <c r="C69" s="49"/>
      <c r="D69" s="78" t="s">
        <v>107</v>
      </c>
      <c r="E69" s="78" t="s">
        <v>107</v>
      </c>
      <c r="F69" s="77" t="s">
        <v>107</v>
      </c>
      <c r="G69" s="77" t="s">
        <v>107</v>
      </c>
      <c r="H69" s="50"/>
      <c r="I69" s="50"/>
      <c r="J69" s="50"/>
      <c r="K69" s="50"/>
      <c r="L69" s="76"/>
      <c r="M69" s="76"/>
      <c r="N69" s="76"/>
      <c r="O69" s="76"/>
      <c r="P69" s="76"/>
      <c r="Q69" s="76"/>
      <c r="R69" s="76"/>
      <c r="S69" s="76"/>
      <c r="T69" s="50"/>
      <c r="U69" s="51"/>
      <c r="V69" s="51"/>
      <c r="W69" s="51"/>
    </row>
    <row r="70" spans="2:23" ht="32.25" customHeight="1">
      <c r="B70" s="31">
        <v>37</v>
      </c>
      <c r="C70" s="49"/>
      <c r="D70" s="78" t="s">
        <v>107</v>
      </c>
      <c r="E70" s="78" t="s">
        <v>107</v>
      </c>
      <c r="F70" s="77" t="s">
        <v>107</v>
      </c>
      <c r="G70" s="77" t="s">
        <v>107</v>
      </c>
      <c r="H70" s="50"/>
      <c r="I70" s="50"/>
      <c r="J70" s="50"/>
      <c r="K70" s="50"/>
      <c r="L70" s="76"/>
      <c r="M70" s="76"/>
      <c r="N70" s="76"/>
      <c r="O70" s="76"/>
      <c r="P70" s="76"/>
      <c r="Q70" s="76"/>
      <c r="R70" s="76"/>
      <c r="S70" s="76"/>
      <c r="T70" s="50"/>
      <c r="U70" s="51"/>
      <c r="V70" s="51"/>
      <c r="W70" s="51"/>
    </row>
    <row r="71" spans="2:23" ht="32.25" customHeight="1">
      <c r="B71" s="31">
        <v>38</v>
      </c>
      <c r="C71" s="49"/>
      <c r="D71" s="78" t="s">
        <v>107</v>
      </c>
      <c r="E71" s="78" t="s">
        <v>107</v>
      </c>
      <c r="F71" s="77" t="s">
        <v>107</v>
      </c>
      <c r="G71" s="77" t="s">
        <v>107</v>
      </c>
      <c r="H71" s="50"/>
      <c r="I71" s="50"/>
      <c r="J71" s="50"/>
      <c r="K71" s="50"/>
      <c r="L71" s="76"/>
      <c r="M71" s="76"/>
      <c r="N71" s="76"/>
      <c r="O71" s="76"/>
      <c r="P71" s="76"/>
      <c r="Q71" s="76"/>
      <c r="R71" s="76"/>
      <c r="S71" s="76"/>
      <c r="T71" s="50"/>
      <c r="U71" s="51"/>
      <c r="V71" s="51"/>
      <c r="W71" s="51"/>
    </row>
    <row r="72" spans="2:23" ht="32.25" customHeight="1">
      <c r="B72" s="31">
        <v>39</v>
      </c>
      <c r="C72" s="49"/>
      <c r="D72" s="78" t="s">
        <v>107</v>
      </c>
      <c r="E72" s="78" t="s">
        <v>107</v>
      </c>
      <c r="F72" s="77" t="s">
        <v>107</v>
      </c>
      <c r="G72" s="77" t="s">
        <v>107</v>
      </c>
      <c r="H72" s="50"/>
      <c r="I72" s="50"/>
      <c r="J72" s="50"/>
      <c r="K72" s="50"/>
      <c r="L72" s="76"/>
      <c r="M72" s="76"/>
      <c r="N72" s="76"/>
      <c r="O72" s="76"/>
      <c r="P72" s="76"/>
      <c r="Q72" s="76"/>
      <c r="R72" s="76"/>
      <c r="S72" s="76"/>
      <c r="T72" s="50"/>
      <c r="U72" s="51"/>
      <c r="V72" s="51"/>
      <c r="W72" s="51"/>
    </row>
    <row r="73" spans="2:23" ht="32.25" customHeight="1">
      <c r="B73" s="31">
        <v>40</v>
      </c>
      <c r="C73" s="49"/>
      <c r="D73" s="78" t="s">
        <v>107</v>
      </c>
      <c r="E73" s="78" t="s">
        <v>107</v>
      </c>
      <c r="F73" s="77" t="s">
        <v>107</v>
      </c>
      <c r="G73" s="77" t="s">
        <v>107</v>
      </c>
      <c r="H73" s="50"/>
      <c r="I73" s="50"/>
      <c r="J73" s="50"/>
      <c r="K73" s="50"/>
      <c r="L73" s="76"/>
      <c r="M73" s="76"/>
      <c r="N73" s="76"/>
      <c r="O73" s="76"/>
      <c r="P73" s="76"/>
      <c r="Q73" s="76"/>
      <c r="R73" s="76"/>
      <c r="S73" s="76"/>
      <c r="T73" s="50"/>
      <c r="U73" s="51"/>
      <c r="V73" s="51"/>
      <c r="W73" s="51"/>
    </row>
    <row r="74" spans="2:23">
      <c r="H74" s="2"/>
    </row>
    <row r="75" spans="2:23" ht="30" customHeight="1">
      <c r="B75" s="95" t="s">
        <v>37</v>
      </c>
      <c r="C75" s="117"/>
      <c r="D75" s="117"/>
      <c r="E75" s="117"/>
      <c r="F75" s="118"/>
      <c r="G75" s="10"/>
      <c r="H75" s="79">
        <f>SUM(H18:H27)+SUM(H36:H50)+SUM(H59:H73)</f>
        <v>3</v>
      </c>
      <c r="S75" s="54" t="s">
        <v>15</v>
      </c>
      <c r="T75" s="79">
        <f>SUM(T18:T27)+SUM(T36:T50)+SUM(T59:T73)</f>
        <v>0</v>
      </c>
      <c r="U75" s="79">
        <f>SUM(U18:U27)+SUM(U36:U50)+SUM(U59:U73)</f>
        <v>1</v>
      </c>
    </row>
    <row r="76" spans="2:23">
      <c r="H76" s="2"/>
    </row>
    <row r="77" spans="2:23">
      <c r="H77" s="2"/>
    </row>
    <row r="78" spans="2:23">
      <c r="H78" s="2"/>
    </row>
    <row r="79" spans="2:23">
      <c r="H79" s="2"/>
    </row>
    <row r="80" spans="2:23">
      <c r="H80" s="2"/>
    </row>
    <row r="81" spans="8:8">
      <c r="H81" s="2"/>
    </row>
    <row r="82" spans="8:8">
      <c r="H82" s="2"/>
    </row>
    <row r="83" spans="8:8">
      <c r="H83" s="2"/>
    </row>
    <row r="84" spans="8:8">
      <c r="H84" s="2"/>
    </row>
    <row r="85" spans="8:8">
      <c r="H85" s="2"/>
    </row>
    <row r="86" spans="8:8">
      <c r="H86" s="2"/>
    </row>
    <row r="87" spans="8:8">
      <c r="H87" s="2"/>
    </row>
    <row r="88" spans="8:8">
      <c r="H88" s="2"/>
    </row>
    <row r="89" spans="8:8">
      <c r="H89" s="2"/>
    </row>
    <row r="90" spans="8:8">
      <c r="H90" s="2"/>
    </row>
    <row r="91" spans="8:8">
      <c r="H91" s="2"/>
    </row>
    <row r="92" spans="8:8">
      <c r="H92" s="2"/>
    </row>
    <row r="93" spans="8:8">
      <c r="H93" s="2"/>
    </row>
    <row r="94" spans="8:8">
      <c r="H94" s="2"/>
    </row>
    <row r="95" spans="8:8">
      <c r="H95" s="2"/>
    </row>
    <row r="96" spans="8:8">
      <c r="H96" s="2"/>
    </row>
    <row r="97" spans="8:8">
      <c r="H97" s="2"/>
    </row>
    <row r="98" spans="8:8">
      <c r="H98" s="2"/>
    </row>
    <row r="99" spans="8:8">
      <c r="H99" s="2"/>
    </row>
    <row r="100" spans="8:8">
      <c r="H100" s="2"/>
    </row>
    <row r="101" spans="8:8">
      <c r="H101" s="2"/>
    </row>
    <row r="102" spans="8:8">
      <c r="H102" s="2"/>
    </row>
    <row r="103" spans="8:8">
      <c r="H103" s="2"/>
    </row>
    <row r="104" spans="8:8">
      <c r="H104" s="2"/>
    </row>
    <row r="105" spans="8:8">
      <c r="H105" s="2"/>
    </row>
    <row r="106" spans="8:8">
      <c r="H106" s="2"/>
    </row>
    <row r="107" spans="8:8">
      <c r="H107" s="2"/>
    </row>
    <row r="108" spans="8:8">
      <c r="H108" s="2"/>
    </row>
    <row r="109" spans="8:8">
      <c r="H109" s="2"/>
    </row>
    <row r="110" spans="8:8">
      <c r="H110" s="2"/>
    </row>
    <row r="111" spans="8:8">
      <c r="H111" s="2"/>
    </row>
    <row r="112" spans="8:8">
      <c r="H112" s="2"/>
    </row>
    <row r="113" spans="8:8">
      <c r="H113" s="2"/>
    </row>
    <row r="114" spans="8:8">
      <c r="H114" s="2"/>
    </row>
    <row r="115" spans="8:8">
      <c r="H115" s="2"/>
    </row>
    <row r="116" spans="8:8">
      <c r="H116" s="2"/>
    </row>
    <row r="117" spans="8:8">
      <c r="H117" s="2"/>
    </row>
    <row r="118" spans="8:8">
      <c r="H118" s="2"/>
    </row>
    <row r="119" spans="8:8">
      <c r="H119" s="2"/>
    </row>
    <row r="120" spans="8:8">
      <c r="H120" s="2"/>
    </row>
    <row r="121" spans="8:8">
      <c r="H121" s="2"/>
    </row>
    <row r="122" spans="8:8">
      <c r="H122" s="2"/>
    </row>
    <row r="123" spans="8:8">
      <c r="H123" s="2"/>
    </row>
    <row r="124" spans="8:8">
      <c r="H124" s="2"/>
    </row>
    <row r="125" spans="8:8">
      <c r="H125" s="2"/>
    </row>
    <row r="126" spans="8:8">
      <c r="H126" s="2"/>
    </row>
    <row r="127" spans="8:8">
      <c r="H127" s="2"/>
    </row>
    <row r="128" spans="8:8">
      <c r="H128" s="2"/>
    </row>
    <row r="129" spans="8:8">
      <c r="H129" s="2"/>
    </row>
    <row r="130" spans="8:8">
      <c r="H130" s="2"/>
    </row>
    <row r="131" spans="8:8">
      <c r="H131" s="2"/>
    </row>
    <row r="132" spans="8:8">
      <c r="H132" s="2"/>
    </row>
    <row r="133" spans="8:8">
      <c r="H133" s="2"/>
    </row>
    <row r="134" spans="8:8">
      <c r="H134" s="2"/>
    </row>
    <row r="135" spans="8:8">
      <c r="H135" s="2"/>
    </row>
    <row r="136" spans="8:8">
      <c r="H136" s="2"/>
    </row>
    <row r="137" spans="8:8">
      <c r="H137" s="2"/>
    </row>
    <row r="138" spans="8:8">
      <c r="H138" s="2"/>
    </row>
    <row r="139" spans="8:8">
      <c r="H139" s="2"/>
    </row>
    <row r="140" spans="8:8">
      <c r="H140" s="2"/>
    </row>
    <row r="141" spans="8:8">
      <c r="H141" s="2"/>
    </row>
    <row r="142" spans="8:8">
      <c r="H142" s="2"/>
    </row>
    <row r="143" spans="8:8">
      <c r="H143" s="2"/>
    </row>
    <row r="144" spans="8:8">
      <c r="H144" s="2"/>
    </row>
    <row r="145" spans="8:8">
      <c r="H145" s="2"/>
    </row>
    <row r="146" spans="8:8">
      <c r="H146" s="2"/>
    </row>
    <row r="147" spans="8:8">
      <c r="H147" s="2"/>
    </row>
    <row r="148" spans="8:8">
      <c r="H148" s="2"/>
    </row>
    <row r="149" spans="8:8">
      <c r="H149" s="2"/>
    </row>
    <row r="150" spans="8:8">
      <c r="H150" s="2"/>
    </row>
    <row r="151" spans="8:8">
      <c r="H151" s="2"/>
    </row>
    <row r="152" spans="8:8">
      <c r="H152" s="2"/>
    </row>
    <row r="153" spans="8:8">
      <c r="H153" s="2"/>
    </row>
    <row r="154" spans="8:8">
      <c r="H154" s="2"/>
    </row>
    <row r="155" spans="8:8">
      <c r="H155" s="2"/>
    </row>
    <row r="156" spans="8:8">
      <c r="H156" s="2"/>
    </row>
    <row r="157" spans="8:8">
      <c r="H157" s="2"/>
    </row>
    <row r="158" spans="8:8">
      <c r="H158" s="2"/>
    </row>
    <row r="159" spans="8:8">
      <c r="H159" s="2"/>
    </row>
    <row r="160" spans="8:8">
      <c r="H160" s="2"/>
    </row>
    <row r="161" spans="8:8">
      <c r="H161" s="2"/>
    </row>
    <row r="162" spans="8:8">
      <c r="H162" s="2"/>
    </row>
    <row r="163" spans="8:8">
      <c r="H163" s="2"/>
    </row>
    <row r="164" spans="8:8">
      <c r="H164" s="2"/>
    </row>
    <row r="165" spans="8:8">
      <c r="H165" s="2"/>
    </row>
    <row r="166" spans="8:8">
      <c r="H166" s="2"/>
    </row>
    <row r="167" spans="8:8">
      <c r="H167" s="2"/>
    </row>
    <row r="168" spans="8:8">
      <c r="H168" s="2"/>
    </row>
    <row r="169" spans="8:8">
      <c r="H169" s="2"/>
    </row>
    <row r="170" spans="8:8">
      <c r="H170" s="2"/>
    </row>
    <row r="171" spans="8:8">
      <c r="H171" s="2"/>
    </row>
    <row r="172" spans="8:8">
      <c r="H172" s="2"/>
    </row>
    <row r="173" spans="8:8">
      <c r="H173" s="2"/>
    </row>
    <row r="174" spans="8:8">
      <c r="H174" s="2"/>
    </row>
    <row r="175" spans="8:8">
      <c r="H175" s="2"/>
    </row>
    <row r="176" spans="8:8">
      <c r="H176" s="2"/>
    </row>
    <row r="177" spans="8:8">
      <c r="H177" s="2"/>
    </row>
    <row r="178" spans="8:8">
      <c r="H178" s="2"/>
    </row>
    <row r="179" spans="8:8">
      <c r="H179" s="2"/>
    </row>
    <row r="180" spans="8:8">
      <c r="H180" s="2"/>
    </row>
    <row r="181" spans="8:8">
      <c r="H181" s="2"/>
    </row>
    <row r="182" spans="8:8">
      <c r="H182" s="2"/>
    </row>
    <row r="183" spans="8:8">
      <c r="H183" s="2"/>
    </row>
    <row r="184" spans="8:8">
      <c r="H184" s="2"/>
    </row>
    <row r="185" spans="8:8">
      <c r="H185" s="2"/>
    </row>
    <row r="186" spans="8:8">
      <c r="H186" s="2"/>
    </row>
    <row r="187" spans="8:8">
      <c r="H187" s="2"/>
    </row>
    <row r="188" spans="8:8">
      <c r="H188" s="2"/>
    </row>
    <row r="189" spans="8:8">
      <c r="H189" s="2"/>
    </row>
    <row r="190" spans="8:8">
      <c r="H190" s="2"/>
    </row>
    <row r="191" spans="8:8">
      <c r="H191" s="2"/>
    </row>
    <row r="192" spans="8:8">
      <c r="H192" s="2"/>
    </row>
    <row r="193" spans="8:8">
      <c r="H193" s="2"/>
    </row>
    <row r="194" spans="8:8">
      <c r="H194" s="2"/>
    </row>
    <row r="195" spans="8:8">
      <c r="H195" s="2"/>
    </row>
    <row r="196" spans="8:8">
      <c r="H196" s="2"/>
    </row>
    <row r="197" spans="8:8">
      <c r="H197" s="2"/>
    </row>
    <row r="198" spans="8:8">
      <c r="H198" s="2"/>
    </row>
    <row r="199" spans="8:8">
      <c r="H199" s="2"/>
    </row>
    <row r="200" spans="8:8">
      <c r="H200" s="2"/>
    </row>
    <row r="201" spans="8:8">
      <c r="H201" s="2"/>
    </row>
    <row r="202" spans="8:8">
      <c r="H202" s="2"/>
    </row>
    <row r="203" spans="8:8">
      <c r="H203" s="2"/>
    </row>
    <row r="204" spans="8:8">
      <c r="H204" s="2"/>
    </row>
    <row r="205" spans="8:8">
      <c r="H205" s="2"/>
    </row>
    <row r="206" spans="8:8">
      <c r="H206" s="2"/>
    </row>
    <row r="207" spans="8:8">
      <c r="H207" s="2"/>
    </row>
    <row r="208" spans="8:8">
      <c r="H208" s="2"/>
    </row>
    <row r="209" spans="8:8">
      <c r="H209" s="2"/>
    </row>
    <row r="210" spans="8:8">
      <c r="H210" s="2"/>
    </row>
    <row r="211" spans="8:8">
      <c r="H211" s="2"/>
    </row>
    <row r="212" spans="8:8">
      <c r="H212" s="2"/>
    </row>
    <row r="213" spans="8:8">
      <c r="H213" s="2"/>
    </row>
    <row r="214" spans="8:8">
      <c r="H214" s="2"/>
    </row>
    <row r="215" spans="8:8">
      <c r="H215" s="2"/>
    </row>
    <row r="216" spans="8:8">
      <c r="H216" s="2"/>
    </row>
    <row r="217" spans="8:8">
      <c r="H217" s="2"/>
    </row>
    <row r="218" spans="8:8">
      <c r="H218" s="2"/>
    </row>
    <row r="219" spans="8:8">
      <c r="H219" s="2"/>
    </row>
    <row r="220" spans="8:8">
      <c r="H220" s="2"/>
    </row>
    <row r="221" spans="8:8">
      <c r="H221" s="2"/>
    </row>
    <row r="222" spans="8:8">
      <c r="H222" s="2"/>
    </row>
    <row r="223" spans="8:8">
      <c r="H223" s="2"/>
    </row>
    <row r="224" spans="8:8">
      <c r="H224" s="2"/>
    </row>
    <row r="225" spans="8:8">
      <c r="H225" s="2"/>
    </row>
    <row r="226" spans="8:8">
      <c r="H226" s="2"/>
    </row>
    <row r="227" spans="8:8">
      <c r="H227" s="2"/>
    </row>
    <row r="228" spans="8:8">
      <c r="H228" s="2"/>
    </row>
    <row r="229" spans="8:8">
      <c r="H229" s="2"/>
    </row>
    <row r="230" spans="8:8">
      <c r="H230" s="2"/>
    </row>
    <row r="231" spans="8:8">
      <c r="H231" s="2"/>
    </row>
    <row r="232" spans="8:8">
      <c r="H232" s="2"/>
    </row>
    <row r="233" spans="8:8">
      <c r="H233" s="2"/>
    </row>
    <row r="234" spans="8:8">
      <c r="H234" s="2"/>
    </row>
    <row r="235" spans="8:8">
      <c r="H235" s="2"/>
    </row>
    <row r="236" spans="8:8">
      <c r="H236" s="2"/>
    </row>
    <row r="237" spans="8:8">
      <c r="H237" s="2"/>
    </row>
    <row r="238" spans="8:8">
      <c r="H238" s="2"/>
    </row>
    <row r="239" spans="8:8">
      <c r="H239" s="2"/>
    </row>
    <row r="240" spans="8:8">
      <c r="H240" s="2"/>
    </row>
    <row r="241" spans="8:8">
      <c r="H241" s="2"/>
    </row>
    <row r="242" spans="8:8">
      <c r="H242" s="2"/>
    </row>
    <row r="243" spans="8:8">
      <c r="H243" s="2"/>
    </row>
    <row r="244" spans="8:8">
      <c r="H244" s="2"/>
    </row>
    <row r="245" spans="8:8">
      <c r="H245" s="2"/>
    </row>
    <row r="246" spans="8:8">
      <c r="H246" s="2"/>
    </row>
    <row r="247" spans="8:8">
      <c r="H247" s="2"/>
    </row>
    <row r="248" spans="8:8">
      <c r="H248" s="2"/>
    </row>
    <row r="249" spans="8:8">
      <c r="H249" s="2"/>
    </row>
    <row r="250" spans="8:8">
      <c r="H250" s="2"/>
    </row>
    <row r="251" spans="8:8">
      <c r="H251" s="2"/>
    </row>
    <row r="252" spans="8:8">
      <c r="H252" s="2"/>
    </row>
    <row r="253" spans="8:8">
      <c r="H253" s="2"/>
    </row>
    <row r="254" spans="8:8">
      <c r="H254" s="2"/>
    </row>
    <row r="255" spans="8:8">
      <c r="H255" s="2"/>
    </row>
    <row r="256" spans="8:8">
      <c r="H256" s="2"/>
    </row>
    <row r="257" spans="8:8">
      <c r="H257" s="2"/>
    </row>
    <row r="258" spans="8:8">
      <c r="H258" s="2"/>
    </row>
    <row r="259" spans="8:8">
      <c r="H259" s="2"/>
    </row>
    <row r="260" spans="8:8">
      <c r="H260" s="2"/>
    </row>
    <row r="261" spans="8:8">
      <c r="H261" s="2"/>
    </row>
    <row r="262" spans="8:8">
      <c r="H262" s="2"/>
    </row>
    <row r="263" spans="8:8">
      <c r="H263" s="2"/>
    </row>
    <row r="264" spans="8:8">
      <c r="H264" s="2"/>
    </row>
    <row r="265" spans="8:8">
      <c r="H265" s="2"/>
    </row>
    <row r="266" spans="8:8">
      <c r="H266" s="2"/>
    </row>
    <row r="267" spans="8:8">
      <c r="H267" s="2"/>
    </row>
    <row r="268" spans="8:8">
      <c r="H268" s="2"/>
    </row>
    <row r="269" spans="8:8">
      <c r="H269" s="2"/>
    </row>
    <row r="270" spans="8:8">
      <c r="H270" s="2"/>
    </row>
    <row r="271" spans="8:8">
      <c r="H271" s="2"/>
    </row>
    <row r="272" spans="8:8">
      <c r="H272" s="2"/>
    </row>
    <row r="273" spans="8:8">
      <c r="H273" s="2"/>
    </row>
    <row r="274" spans="8:8">
      <c r="H274" s="2"/>
    </row>
    <row r="275" spans="8:8">
      <c r="H275" s="2"/>
    </row>
    <row r="276" spans="8:8">
      <c r="H276" s="2"/>
    </row>
    <row r="277" spans="8:8">
      <c r="H277" s="2"/>
    </row>
    <row r="278" spans="8:8">
      <c r="H278" s="2"/>
    </row>
    <row r="279" spans="8:8">
      <c r="H279" s="2"/>
    </row>
    <row r="280" spans="8:8">
      <c r="H280" s="2"/>
    </row>
    <row r="281" spans="8:8">
      <c r="H281" s="2"/>
    </row>
    <row r="282" spans="8:8">
      <c r="H282" s="2"/>
    </row>
    <row r="283" spans="8:8">
      <c r="H283" s="2"/>
    </row>
    <row r="284" spans="8:8">
      <c r="H284" s="2"/>
    </row>
    <row r="285" spans="8:8">
      <c r="H285" s="2"/>
    </row>
    <row r="286" spans="8:8">
      <c r="H286" s="2"/>
    </row>
    <row r="287" spans="8:8">
      <c r="H287" s="2"/>
    </row>
    <row r="288" spans="8:8">
      <c r="H288" s="2"/>
    </row>
    <row r="289" spans="8:8">
      <c r="H289" s="2"/>
    </row>
    <row r="290" spans="8:8">
      <c r="H290" s="2"/>
    </row>
    <row r="291" spans="8:8">
      <c r="H291" s="2"/>
    </row>
    <row r="292" spans="8:8">
      <c r="H292" s="2"/>
    </row>
    <row r="293" spans="8:8">
      <c r="H293" s="2"/>
    </row>
    <row r="294" spans="8:8">
      <c r="H294" s="2"/>
    </row>
    <row r="295" spans="8:8">
      <c r="H295" s="2"/>
    </row>
    <row r="296" spans="8:8">
      <c r="H296" s="2"/>
    </row>
    <row r="297" spans="8:8">
      <c r="H297" s="2"/>
    </row>
    <row r="298" spans="8:8">
      <c r="H298" s="2"/>
    </row>
    <row r="299" spans="8:8">
      <c r="H299" s="2"/>
    </row>
    <row r="300" spans="8:8">
      <c r="H300" s="2"/>
    </row>
    <row r="301" spans="8:8">
      <c r="H301" s="2"/>
    </row>
    <row r="302" spans="8:8">
      <c r="H302" s="2"/>
    </row>
    <row r="303" spans="8:8">
      <c r="H303" s="2"/>
    </row>
    <row r="304" spans="8:8">
      <c r="H304" s="2"/>
    </row>
    <row r="305" spans="8:8">
      <c r="H305" s="2"/>
    </row>
    <row r="306" spans="8:8">
      <c r="H306" s="2"/>
    </row>
    <row r="307" spans="8:8">
      <c r="H307" s="2"/>
    </row>
    <row r="308" spans="8:8">
      <c r="H308" s="2"/>
    </row>
    <row r="309" spans="8:8">
      <c r="H309" s="2"/>
    </row>
    <row r="310" spans="8:8">
      <c r="H310" s="2"/>
    </row>
    <row r="311" spans="8:8">
      <c r="H311" s="2"/>
    </row>
    <row r="312" spans="8:8">
      <c r="H312" s="2"/>
    </row>
    <row r="313" spans="8:8">
      <c r="H313" s="2"/>
    </row>
    <row r="314" spans="8:8">
      <c r="H314" s="2"/>
    </row>
    <row r="315" spans="8:8">
      <c r="H315" s="2"/>
    </row>
    <row r="316" spans="8:8">
      <c r="H316" s="2"/>
    </row>
    <row r="317" spans="8:8">
      <c r="H317" s="2"/>
    </row>
    <row r="318" spans="8:8">
      <c r="H318" s="2"/>
    </row>
    <row r="319" spans="8:8">
      <c r="H319" s="2"/>
    </row>
    <row r="320" spans="8:8">
      <c r="H320" s="2"/>
    </row>
    <row r="321" spans="8:8">
      <c r="H321" s="2"/>
    </row>
    <row r="322" spans="8:8">
      <c r="H322" s="2"/>
    </row>
    <row r="323" spans="8:8">
      <c r="H323" s="2"/>
    </row>
    <row r="324" spans="8:8">
      <c r="H324" s="2"/>
    </row>
    <row r="325" spans="8:8">
      <c r="H325" s="2"/>
    </row>
    <row r="326" spans="8:8">
      <c r="H326" s="2"/>
    </row>
    <row r="327" spans="8:8">
      <c r="H327" s="2"/>
    </row>
    <row r="328" spans="8:8">
      <c r="H328" s="2"/>
    </row>
    <row r="329" spans="8:8">
      <c r="H329" s="2"/>
    </row>
    <row r="330" spans="8:8">
      <c r="H330" s="2"/>
    </row>
    <row r="331" spans="8:8">
      <c r="H331" s="2"/>
    </row>
    <row r="332" spans="8:8">
      <c r="H332" s="2"/>
    </row>
    <row r="333" spans="8:8">
      <c r="H333" s="2"/>
    </row>
    <row r="334" spans="8:8">
      <c r="H334" s="2"/>
    </row>
    <row r="335" spans="8:8">
      <c r="H335" s="2"/>
    </row>
    <row r="336" spans="8:8">
      <c r="H336" s="2"/>
    </row>
    <row r="337" spans="8:8">
      <c r="H337" s="2"/>
    </row>
    <row r="338" spans="8:8">
      <c r="H338" s="2"/>
    </row>
    <row r="339" spans="8:8">
      <c r="H339" s="2"/>
    </row>
    <row r="340" spans="8:8">
      <c r="H340" s="2"/>
    </row>
    <row r="341" spans="8:8">
      <c r="H341" s="2"/>
    </row>
    <row r="342" spans="8:8">
      <c r="H342" s="2"/>
    </row>
    <row r="343" spans="8:8">
      <c r="H343" s="2"/>
    </row>
    <row r="344" spans="8:8">
      <c r="H344" s="2"/>
    </row>
    <row r="345" spans="8:8">
      <c r="H345" s="2"/>
    </row>
    <row r="346" spans="8:8">
      <c r="H346" s="2"/>
    </row>
    <row r="347" spans="8:8">
      <c r="H347" s="2"/>
    </row>
    <row r="348" spans="8:8">
      <c r="H348" s="2"/>
    </row>
    <row r="349" spans="8:8">
      <c r="H349" s="2"/>
    </row>
    <row r="350" spans="8:8">
      <c r="H350" s="2"/>
    </row>
    <row r="351" spans="8:8">
      <c r="H351" s="2"/>
    </row>
    <row r="352" spans="8:8">
      <c r="H352" s="2"/>
    </row>
    <row r="353" spans="8:8">
      <c r="H353" s="2"/>
    </row>
    <row r="354" spans="8:8">
      <c r="H354" s="2"/>
    </row>
    <row r="355" spans="8:8">
      <c r="H355" s="2"/>
    </row>
    <row r="356" spans="8:8">
      <c r="H356" s="2"/>
    </row>
    <row r="357" spans="8:8">
      <c r="H357" s="2"/>
    </row>
    <row r="358" spans="8:8">
      <c r="H358" s="2"/>
    </row>
    <row r="359" spans="8:8">
      <c r="H359" s="2"/>
    </row>
    <row r="360" spans="8:8">
      <c r="H360" s="2"/>
    </row>
    <row r="361" spans="8:8">
      <c r="H361" s="2"/>
    </row>
    <row r="362" spans="8:8">
      <c r="H362" s="2"/>
    </row>
    <row r="363" spans="8:8">
      <c r="H363" s="2"/>
    </row>
    <row r="364" spans="8:8">
      <c r="H364" s="2"/>
    </row>
    <row r="365" spans="8:8">
      <c r="H365" s="2"/>
    </row>
    <row r="366" spans="8:8">
      <c r="H366" s="2"/>
    </row>
    <row r="367" spans="8:8">
      <c r="H367" s="2"/>
    </row>
    <row r="368" spans="8:8">
      <c r="H368" s="2"/>
    </row>
    <row r="369" spans="8:8">
      <c r="H369" s="2"/>
    </row>
    <row r="370" spans="8:8">
      <c r="H370" s="2"/>
    </row>
    <row r="371" spans="8:8">
      <c r="H371" s="2"/>
    </row>
    <row r="372" spans="8:8">
      <c r="H372" s="2"/>
    </row>
    <row r="373" spans="8:8">
      <c r="H373" s="2"/>
    </row>
    <row r="374" spans="8:8">
      <c r="H374" s="2"/>
    </row>
    <row r="375" spans="8:8">
      <c r="H375" s="2"/>
    </row>
    <row r="376" spans="8:8">
      <c r="H376" s="2"/>
    </row>
    <row r="377" spans="8:8">
      <c r="H377" s="2"/>
    </row>
    <row r="378" spans="8:8">
      <c r="H378" s="2"/>
    </row>
    <row r="379" spans="8:8">
      <c r="H379" s="2"/>
    </row>
    <row r="380" spans="8:8">
      <c r="H380" s="2"/>
    </row>
    <row r="381" spans="8:8">
      <c r="H381" s="2"/>
    </row>
    <row r="382" spans="8:8">
      <c r="H382" s="2"/>
    </row>
    <row r="383" spans="8:8">
      <c r="H383" s="2"/>
    </row>
    <row r="384" spans="8:8">
      <c r="H384" s="2"/>
    </row>
    <row r="385" spans="8:8">
      <c r="H385" s="2"/>
    </row>
    <row r="386" spans="8:8">
      <c r="H386" s="2"/>
    </row>
    <row r="387" spans="8:8">
      <c r="H387" s="2"/>
    </row>
    <row r="388" spans="8:8">
      <c r="H388" s="2"/>
    </row>
    <row r="389" spans="8:8">
      <c r="H389" s="2"/>
    </row>
    <row r="390" spans="8:8">
      <c r="H390" s="2"/>
    </row>
    <row r="391" spans="8:8">
      <c r="H391" s="2"/>
    </row>
    <row r="392" spans="8:8">
      <c r="H392" s="2"/>
    </row>
    <row r="393" spans="8:8">
      <c r="H393" s="2"/>
    </row>
    <row r="394" spans="8:8">
      <c r="H394" s="2"/>
    </row>
    <row r="395" spans="8:8">
      <c r="H395" s="2"/>
    </row>
    <row r="396" spans="8:8">
      <c r="H396" s="2"/>
    </row>
    <row r="397" spans="8:8">
      <c r="H397" s="2"/>
    </row>
    <row r="398" spans="8:8">
      <c r="H398" s="2"/>
    </row>
    <row r="399" spans="8:8">
      <c r="H399" s="2"/>
    </row>
    <row r="400" spans="8:8">
      <c r="H400" s="2"/>
    </row>
    <row r="401" spans="8:8">
      <c r="H401" s="2"/>
    </row>
    <row r="402" spans="8:8">
      <c r="H402" s="2"/>
    </row>
    <row r="403" spans="8:8">
      <c r="H403" s="2"/>
    </row>
    <row r="404" spans="8:8">
      <c r="H404" s="2"/>
    </row>
    <row r="405" spans="8:8">
      <c r="H405" s="2"/>
    </row>
    <row r="406" spans="8:8">
      <c r="H406" s="2"/>
    </row>
    <row r="407" spans="8:8">
      <c r="H407" s="2"/>
    </row>
    <row r="408" spans="8:8">
      <c r="H408" s="2"/>
    </row>
    <row r="409" spans="8:8">
      <c r="H409" s="2"/>
    </row>
    <row r="410" spans="8:8">
      <c r="H410" s="2"/>
    </row>
    <row r="411" spans="8:8">
      <c r="H411" s="2"/>
    </row>
    <row r="412" spans="8:8">
      <c r="H412" s="2"/>
    </row>
    <row r="413" spans="8:8">
      <c r="H413" s="2"/>
    </row>
    <row r="414" spans="8:8">
      <c r="H414" s="2"/>
    </row>
    <row r="415" spans="8:8">
      <c r="H415" s="2"/>
    </row>
    <row r="416" spans="8:8">
      <c r="H416" s="2"/>
    </row>
    <row r="417" spans="8:8">
      <c r="H417" s="2"/>
    </row>
    <row r="418" spans="8:8">
      <c r="H418" s="2"/>
    </row>
    <row r="419" spans="8:8">
      <c r="H419" s="2"/>
    </row>
    <row r="420" spans="8:8">
      <c r="H420" s="2"/>
    </row>
    <row r="421" spans="8:8">
      <c r="H421" s="2"/>
    </row>
    <row r="422" spans="8:8">
      <c r="H422" s="2"/>
    </row>
    <row r="423" spans="8:8">
      <c r="H423" s="2"/>
    </row>
    <row r="424" spans="8:8">
      <c r="H424" s="2"/>
    </row>
    <row r="425" spans="8:8">
      <c r="H425" s="2"/>
    </row>
    <row r="426" spans="8:8">
      <c r="H426" s="2"/>
    </row>
    <row r="427" spans="8:8">
      <c r="H427" s="2"/>
    </row>
    <row r="428" spans="8:8">
      <c r="H428" s="2"/>
    </row>
    <row r="429" spans="8:8">
      <c r="H429" s="2"/>
    </row>
    <row r="430" spans="8:8">
      <c r="H430" s="2"/>
    </row>
    <row r="431" spans="8:8">
      <c r="H431" s="2"/>
    </row>
    <row r="432" spans="8:8">
      <c r="H432" s="2"/>
    </row>
    <row r="433" spans="8:8">
      <c r="H433" s="2"/>
    </row>
    <row r="434" spans="8:8">
      <c r="H434" s="2"/>
    </row>
    <row r="435" spans="8:8">
      <c r="H435" s="2"/>
    </row>
    <row r="436" spans="8:8">
      <c r="H436" s="2"/>
    </row>
    <row r="437" spans="8:8">
      <c r="H437" s="2"/>
    </row>
    <row r="438" spans="8:8">
      <c r="H438" s="2"/>
    </row>
    <row r="439" spans="8:8">
      <c r="H439" s="2"/>
    </row>
    <row r="440" spans="8:8">
      <c r="H440" s="2"/>
    </row>
    <row r="441" spans="8:8">
      <c r="H441" s="2"/>
    </row>
    <row r="442" spans="8:8">
      <c r="H442" s="2"/>
    </row>
    <row r="443" spans="8:8">
      <c r="H443" s="2"/>
    </row>
    <row r="444" spans="8:8">
      <c r="H444" s="2"/>
    </row>
    <row r="445" spans="8:8">
      <c r="H445" s="2"/>
    </row>
    <row r="446" spans="8:8">
      <c r="H446" s="2"/>
    </row>
    <row r="447" spans="8:8">
      <c r="H447" s="2"/>
    </row>
    <row r="448" spans="8:8">
      <c r="H448" s="2"/>
    </row>
    <row r="449" spans="8:8">
      <c r="H449" s="2"/>
    </row>
    <row r="450" spans="8:8">
      <c r="H450" s="2"/>
    </row>
    <row r="451" spans="8:8">
      <c r="H451" s="2"/>
    </row>
    <row r="452" spans="8:8">
      <c r="H452" s="2"/>
    </row>
    <row r="453" spans="8:8">
      <c r="H453" s="2"/>
    </row>
    <row r="454" spans="8:8">
      <c r="H454" s="2"/>
    </row>
    <row r="455" spans="8:8">
      <c r="H455" s="2"/>
    </row>
    <row r="456" spans="8:8">
      <c r="H456" s="2"/>
    </row>
    <row r="457" spans="8:8">
      <c r="H457" s="2"/>
    </row>
    <row r="458" spans="8:8">
      <c r="H458" s="2"/>
    </row>
    <row r="459" spans="8:8">
      <c r="H459" s="2"/>
    </row>
    <row r="460" spans="8:8">
      <c r="H460" s="2"/>
    </row>
    <row r="461" spans="8:8">
      <c r="H461" s="2"/>
    </row>
    <row r="462" spans="8:8">
      <c r="H462" s="2"/>
    </row>
    <row r="463" spans="8:8">
      <c r="H463" s="2"/>
    </row>
    <row r="464" spans="8:8">
      <c r="H464" s="2"/>
    </row>
    <row r="465" spans="8:8">
      <c r="H465" s="2"/>
    </row>
    <row r="466" spans="8:8">
      <c r="H466" s="2"/>
    </row>
    <row r="467" spans="8:8">
      <c r="H467" s="2"/>
    </row>
    <row r="468" spans="8:8">
      <c r="H468" s="2"/>
    </row>
    <row r="469" spans="8:8">
      <c r="H469" s="2"/>
    </row>
    <row r="470" spans="8:8">
      <c r="H470" s="2"/>
    </row>
    <row r="471" spans="8:8">
      <c r="H471" s="2"/>
    </row>
    <row r="472" spans="8:8">
      <c r="H472" s="2"/>
    </row>
    <row r="473" spans="8:8">
      <c r="H473" s="2"/>
    </row>
    <row r="474" spans="8:8">
      <c r="H474" s="2"/>
    </row>
    <row r="475" spans="8:8">
      <c r="H475" s="2"/>
    </row>
    <row r="476" spans="8:8">
      <c r="H476" s="2"/>
    </row>
    <row r="477" spans="8:8">
      <c r="H477" s="2"/>
    </row>
    <row r="478" spans="8:8">
      <c r="H478" s="2"/>
    </row>
    <row r="479" spans="8:8">
      <c r="H479" s="2"/>
    </row>
    <row r="480" spans="8:8">
      <c r="H480" s="2"/>
    </row>
    <row r="481" spans="8:8">
      <c r="H481" s="2"/>
    </row>
    <row r="482" spans="8:8">
      <c r="H482" s="2"/>
    </row>
    <row r="483" spans="8:8">
      <c r="H483" s="2"/>
    </row>
    <row r="484" spans="8:8">
      <c r="H484" s="2"/>
    </row>
    <row r="485" spans="8:8">
      <c r="H485" s="2"/>
    </row>
    <row r="486" spans="8:8">
      <c r="H486" s="2"/>
    </row>
    <row r="487" spans="8:8">
      <c r="H487" s="2"/>
    </row>
    <row r="488" spans="8:8">
      <c r="H488" s="2"/>
    </row>
    <row r="489" spans="8:8">
      <c r="H489" s="2"/>
    </row>
    <row r="490" spans="8:8">
      <c r="H490" s="2"/>
    </row>
    <row r="491" spans="8:8">
      <c r="H491" s="2"/>
    </row>
    <row r="492" spans="8:8">
      <c r="H492" s="2"/>
    </row>
    <row r="493" spans="8:8">
      <c r="H493" s="2"/>
    </row>
    <row r="494" spans="8:8">
      <c r="H494" s="2"/>
    </row>
    <row r="495" spans="8:8">
      <c r="H495" s="2"/>
    </row>
    <row r="496" spans="8:8">
      <c r="H496" s="2"/>
    </row>
    <row r="497" spans="8:8">
      <c r="H497" s="2"/>
    </row>
    <row r="498" spans="8:8">
      <c r="H498" s="2"/>
    </row>
    <row r="499" spans="8:8">
      <c r="H499" s="2"/>
    </row>
    <row r="500" spans="8:8">
      <c r="H500" s="2"/>
    </row>
    <row r="501" spans="8:8">
      <c r="H501" s="2"/>
    </row>
    <row r="502" spans="8:8">
      <c r="H502" s="2"/>
    </row>
    <row r="503" spans="8:8">
      <c r="H503" s="2"/>
    </row>
    <row r="504" spans="8:8">
      <c r="H504" s="2"/>
    </row>
    <row r="505" spans="8:8">
      <c r="H505" s="2"/>
    </row>
    <row r="506" spans="8:8">
      <c r="H506" s="2"/>
    </row>
    <row r="507" spans="8:8">
      <c r="H507" s="2"/>
    </row>
    <row r="508" spans="8:8">
      <c r="H508" s="2"/>
    </row>
    <row r="509" spans="8:8">
      <c r="H509" s="2"/>
    </row>
    <row r="510" spans="8:8">
      <c r="H510" s="2"/>
    </row>
    <row r="511" spans="8:8">
      <c r="H511" s="2"/>
    </row>
    <row r="512" spans="8:8">
      <c r="H512" s="2"/>
    </row>
    <row r="513" spans="8:8">
      <c r="H513" s="2"/>
    </row>
    <row r="514" spans="8:8">
      <c r="H514" s="2"/>
    </row>
    <row r="515" spans="8:8">
      <c r="H515" s="2"/>
    </row>
    <row r="516" spans="8:8">
      <c r="H516" s="2"/>
    </row>
    <row r="517" spans="8:8">
      <c r="H517" s="2"/>
    </row>
    <row r="518" spans="8:8">
      <c r="H518" s="2"/>
    </row>
    <row r="519" spans="8:8">
      <c r="H519" s="2"/>
    </row>
    <row r="520" spans="8:8">
      <c r="H520" s="2"/>
    </row>
    <row r="521" spans="8:8">
      <c r="H521" s="2"/>
    </row>
    <row r="522" spans="8:8">
      <c r="H522" s="2"/>
    </row>
    <row r="523" spans="8:8">
      <c r="H523" s="2"/>
    </row>
    <row r="524" spans="8:8">
      <c r="H524" s="2"/>
    </row>
    <row r="525" spans="8:8">
      <c r="H525" s="2"/>
    </row>
    <row r="526" spans="8:8">
      <c r="H526" s="2"/>
    </row>
    <row r="527" spans="8:8">
      <c r="H527" s="2"/>
    </row>
    <row r="528" spans="8:8">
      <c r="H528" s="2"/>
    </row>
    <row r="529" spans="8:8">
      <c r="H529" s="2"/>
    </row>
    <row r="530" spans="8:8">
      <c r="H530" s="2"/>
    </row>
    <row r="531" spans="8:8">
      <c r="H531" s="2"/>
    </row>
    <row r="532" spans="8:8">
      <c r="H532" s="2"/>
    </row>
    <row r="533" spans="8:8">
      <c r="H533" s="2"/>
    </row>
    <row r="534" spans="8:8">
      <c r="H534" s="2"/>
    </row>
    <row r="535" spans="8:8">
      <c r="H535" s="2"/>
    </row>
    <row r="536" spans="8:8">
      <c r="H536" s="2"/>
    </row>
    <row r="537" spans="8:8">
      <c r="H537" s="2"/>
    </row>
    <row r="538" spans="8:8">
      <c r="H538" s="2"/>
    </row>
    <row r="539" spans="8:8">
      <c r="H539" s="2"/>
    </row>
    <row r="540" spans="8:8">
      <c r="H540" s="2"/>
    </row>
    <row r="541" spans="8:8">
      <c r="H541" s="2"/>
    </row>
    <row r="542" spans="8:8">
      <c r="H542" s="2"/>
    </row>
    <row r="543" spans="8:8">
      <c r="H543" s="2"/>
    </row>
    <row r="544" spans="8:8">
      <c r="H544" s="2"/>
    </row>
    <row r="545" spans="8:8">
      <c r="H545" s="2"/>
    </row>
    <row r="546" spans="8:8">
      <c r="H546" s="2"/>
    </row>
    <row r="547" spans="8:8">
      <c r="H547" s="2"/>
    </row>
    <row r="548" spans="8:8">
      <c r="H548" s="2"/>
    </row>
    <row r="549" spans="8:8">
      <c r="H549" s="2"/>
    </row>
    <row r="550" spans="8:8">
      <c r="H550" s="2"/>
    </row>
    <row r="551" spans="8:8">
      <c r="H551" s="2"/>
    </row>
    <row r="552" spans="8:8">
      <c r="H552" s="2"/>
    </row>
    <row r="553" spans="8:8">
      <c r="H553" s="2"/>
    </row>
    <row r="554" spans="8:8">
      <c r="H554" s="2"/>
    </row>
    <row r="555" spans="8:8">
      <c r="H555" s="2"/>
    </row>
    <row r="556" spans="8:8">
      <c r="H556" s="2"/>
    </row>
    <row r="557" spans="8:8">
      <c r="H557" s="2"/>
    </row>
    <row r="558" spans="8:8">
      <c r="H558" s="2"/>
    </row>
    <row r="559" spans="8:8">
      <c r="H559" s="2"/>
    </row>
    <row r="560" spans="8:8">
      <c r="H560" s="2"/>
    </row>
    <row r="561" spans="8:8">
      <c r="H561" s="2"/>
    </row>
    <row r="562" spans="8:8">
      <c r="H562" s="2"/>
    </row>
    <row r="563" spans="8:8">
      <c r="H563" s="2"/>
    </row>
    <row r="564" spans="8:8">
      <c r="H564" s="2"/>
    </row>
    <row r="565" spans="8:8">
      <c r="H565" s="2"/>
    </row>
    <row r="566" spans="8:8">
      <c r="H566" s="2"/>
    </row>
    <row r="567" spans="8:8">
      <c r="H567" s="2"/>
    </row>
    <row r="568" spans="8:8">
      <c r="H568" s="2"/>
    </row>
    <row r="569" spans="8:8">
      <c r="H569" s="2"/>
    </row>
    <row r="570" spans="8:8">
      <c r="H570" s="2"/>
    </row>
    <row r="571" spans="8:8">
      <c r="H571" s="2"/>
    </row>
    <row r="572" spans="8:8">
      <c r="H572" s="2"/>
    </row>
    <row r="573" spans="8:8">
      <c r="H573" s="2"/>
    </row>
    <row r="574" spans="8:8">
      <c r="H574" s="2"/>
    </row>
    <row r="575" spans="8:8">
      <c r="H575" s="2"/>
    </row>
    <row r="576" spans="8:8">
      <c r="H576" s="2"/>
    </row>
    <row r="577" spans="8:8">
      <c r="H577" s="2"/>
    </row>
    <row r="578" spans="8:8">
      <c r="H578" s="2"/>
    </row>
    <row r="579" spans="8:8">
      <c r="H579" s="2"/>
    </row>
    <row r="580" spans="8:8">
      <c r="H580" s="2"/>
    </row>
    <row r="581" spans="8:8">
      <c r="H581" s="2"/>
    </row>
    <row r="582" spans="8:8">
      <c r="H582" s="2"/>
    </row>
    <row r="583" spans="8:8">
      <c r="H583" s="2"/>
    </row>
    <row r="584" spans="8:8">
      <c r="H584" s="2"/>
    </row>
    <row r="585" spans="8:8">
      <c r="H585" s="2"/>
    </row>
    <row r="586" spans="8:8">
      <c r="H586" s="2"/>
    </row>
    <row r="587" spans="8:8">
      <c r="H587" s="2"/>
    </row>
    <row r="588" spans="8:8">
      <c r="H588" s="2"/>
    </row>
    <row r="589" spans="8:8">
      <c r="H589" s="2"/>
    </row>
    <row r="590" spans="8:8">
      <c r="H590" s="2"/>
    </row>
    <row r="591" spans="8:8">
      <c r="H591" s="2"/>
    </row>
    <row r="592" spans="8:8">
      <c r="H592" s="2"/>
    </row>
    <row r="593" spans="8:8">
      <c r="H593" s="2"/>
    </row>
    <row r="594" spans="8:8">
      <c r="H594" s="2"/>
    </row>
    <row r="595" spans="8:8">
      <c r="H595" s="2"/>
    </row>
    <row r="596" spans="8:8">
      <c r="H596" s="2"/>
    </row>
    <row r="597" spans="8:8">
      <c r="H597" s="2"/>
    </row>
    <row r="598" spans="8:8">
      <c r="H598" s="2"/>
    </row>
    <row r="599" spans="8:8">
      <c r="H599" s="2"/>
    </row>
    <row r="600" spans="8:8">
      <c r="H600" s="2"/>
    </row>
    <row r="601" spans="8:8">
      <c r="H601" s="2"/>
    </row>
    <row r="602" spans="8:8">
      <c r="H602" s="2"/>
    </row>
    <row r="603" spans="8:8">
      <c r="H603" s="2"/>
    </row>
    <row r="604" spans="8:8">
      <c r="H604" s="2"/>
    </row>
    <row r="605" spans="8:8">
      <c r="H605" s="2"/>
    </row>
    <row r="606" spans="8:8">
      <c r="H606" s="2"/>
    </row>
    <row r="607" spans="8:8">
      <c r="H607" s="2"/>
    </row>
    <row r="608" spans="8:8">
      <c r="H608" s="2"/>
    </row>
    <row r="609" spans="8:8">
      <c r="H609" s="2"/>
    </row>
    <row r="610" spans="8:8">
      <c r="H610" s="2"/>
    </row>
    <row r="611" spans="8:8">
      <c r="H611" s="2"/>
    </row>
    <row r="612" spans="8:8">
      <c r="H612" s="2"/>
    </row>
    <row r="613" spans="8:8">
      <c r="H613" s="2"/>
    </row>
    <row r="614" spans="8:8">
      <c r="H614" s="2"/>
    </row>
    <row r="615" spans="8:8">
      <c r="H615" s="2"/>
    </row>
    <row r="616" spans="8:8">
      <c r="H616" s="2"/>
    </row>
    <row r="617" spans="8:8">
      <c r="H617" s="2"/>
    </row>
    <row r="618" spans="8:8">
      <c r="H618" s="2"/>
    </row>
    <row r="619" spans="8:8">
      <c r="H619" s="2"/>
    </row>
    <row r="620" spans="8:8">
      <c r="H620" s="2"/>
    </row>
    <row r="621" spans="8:8">
      <c r="H621" s="2"/>
    </row>
    <row r="622" spans="8:8">
      <c r="H622" s="2"/>
    </row>
    <row r="623" spans="8:8">
      <c r="H623" s="2"/>
    </row>
    <row r="624" spans="8:8">
      <c r="H624" s="2"/>
    </row>
    <row r="625" spans="8:8">
      <c r="H625" s="2"/>
    </row>
    <row r="626" spans="8:8">
      <c r="H626" s="2"/>
    </row>
    <row r="627" spans="8:8">
      <c r="H627" s="2"/>
    </row>
    <row r="628" spans="8:8">
      <c r="H628" s="2"/>
    </row>
    <row r="629" spans="8:8">
      <c r="H629" s="2"/>
    </row>
    <row r="630" spans="8:8">
      <c r="H630" s="2"/>
    </row>
    <row r="631" spans="8:8">
      <c r="H631" s="2"/>
    </row>
    <row r="632" spans="8:8">
      <c r="H632" s="2"/>
    </row>
    <row r="633" spans="8:8">
      <c r="H633" s="2"/>
    </row>
    <row r="634" spans="8:8">
      <c r="H634" s="2"/>
    </row>
    <row r="635" spans="8:8">
      <c r="H635" s="2"/>
    </row>
    <row r="636" spans="8:8">
      <c r="H636" s="2"/>
    </row>
    <row r="637" spans="8:8">
      <c r="H637" s="2"/>
    </row>
    <row r="638" spans="8:8">
      <c r="H638" s="2"/>
    </row>
    <row r="639" spans="8:8">
      <c r="H639" s="2"/>
    </row>
    <row r="640" spans="8:8">
      <c r="H640" s="2"/>
    </row>
    <row r="641" spans="8:8">
      <c r="H641" s="2"/>
    </row>
    <row r="642" spans="8:8">
      <c r="H642" s="2"/>
    </row>
    <row r="643" spans="8:8">
      <c r="H643" s="2"/>
    </row>
    <row r="644" spans="8:8">
      <c r="H644" s="2"/>
    </row>
    <row r="645" spans="8:8">
      <c r="H645" s="2"/>
    </row>
    <row r="646" spans="8:8">
      <c r="H646" s="2"/>
    </row>
    <row r="647" spans="8:8">
      <c r="H647" s="2"/>
    </row>
    <row r="648" spans="8:8">
      <c r="H648" s="2"/>
    </row>
    <row r="649" spans="8:8">
      <c r="H649" s="2"/>
    </row>
    <row r="650" spans="8:8">
      <c r="H650" s="2"/>
    </row>
    <row r="651" spans="8:8">
      <c r="H651" s="2"/>
    </row>
    <row r="652" spans="8:8">
      <c r="H652" s="2"/>
    </row>
    <row r="653" spans="8:8">
      <c r="H653" s="2"/>
    </row>
    <row r="654" spans="8:8">
      <c r="H654" s="2"/>
    </row>
    <row r="655" spans="8:8">
      <c r="H655" s="2"/>
    </row>
    <row r="656" spans="8:8">
      <c r="H656" s="2"/>
    </row>
    <row r="657" spans="8:8">
      <c r="H657" s="2"/>
    </row>
    <row r="658" spans="8:8">
      <c r="H658" s="2"/>
    </row>
    <row r="659" spans="8:8">
      <c r="H659" s="2"/>
    </row>
    <row r="660" spans="8:8">
      <c r="H660" s="2"/>
    </row>
    <row r="661" spans="8:8">
      <c r="H661" s="2"/>
    </row>
    <row r="662" spans="8:8">
      <c r="H662" s="2"/>
    </row>
    <row r="663" spans="8:8">
      <c r="H663" s="2"/>
    </row>
    <row r="664" spans="8:8">
      <c r="H664" s="2"/>
    </row>
    <row r="665" spans="8:8">
      <c r="H665" s="2"/>
    </row>
    <row r="666" spans="8:8">
      <c r="H666" s="2"/>
    </row>
    <row r="667" spans="8:8">
      <c r="H667" s="2"/>
    </row>
    <row r="668" spans="8:8">
      <c r="H668" s="2"/>
    </row>
    <row r="669" spans="8:8">
      <c r="H669" s="2"/>
    </row>
    <row r="670" spans="8:8">
      <c r="H670" s="2"/>
    </row>
    <row r="671" spans="8:8">
      <c r="H671" s="2"/>
    </row>
    <row r="672" spans="8:8">
      <c r="H672" s="2"/>
    </row>
    <row r="673" spans="8:8">
      <c r="H673" s="2"/>
    </row>
    <row r="674" spans="8:8">
      <c r="H674" s="2"/>
    </row>
    <row r="675" spans="8:8">
      <c r="H675" s="2"/>
    </row>
    <row r="676" spans="8:8">
      <c r="H676" s="2"/>
    </row>
    <row r="677" spans="8:8">
      <c r="H677" s="2"/>
    </row>
    <row r="678" spans="8:8">
      <c r="H678" s="2"/>
    </row>
    <row r="679" spans="8:8">
      <c r="H679" s="2"/>
    </row>
    <row r="680" spans="8:8">
      <c r="H680" s="2"/>
    </row>
    <row r="681" spans="8:8">
      <c r="H681" s="2"/>
    </row>
    <row r="682" spans="8:8">
      <c r="H682" s="2"/>
    </row>
    <row r="683" spans="8:8">
      <c r="H683" s="2"/>
    </row>
    <row r="684" spans="8:8">
      <c r="H684" s="2"/>
    </row>
    <row r="685" spans="8:8">
      <c r="H685" s="2"/>
    </row>
    <row r="686" spans="8:8">
      <c r="H686" s="2"/>
    </row>
    <row r="687" spans="8:8">
      <c r="H687" s="2"/>
    </row>
    <row r="688" spans="8:8">
      <c r="H688" s="2"/>
    </row>
    <row r="689" spans="8:8">
      <c r="H689" s="2"/>
    </row>
    <row r="690" spans="8:8">
      <c r="H690" s="2"/>
    </row>
    <row r="691" spans="8:8">
      <c r="H691" s="2"/>
    </row>
    <row r="692" spans="8:8">
      <c r="H692" s="2"/>
    </row>
    <row r="693" spans="8:8">
      <c r="H693" s="2"/>
    </row>
    <row r="694" spans="8:8">
      <c r="H694" s="2"/>
    </row>
    <row r="695" spans="8:8">
      <c r="H695" s="2"/>
    </row>
    <row r="696" spans="8:8">
      <c r="H696" s="2"/>
    </row>
    <row r="697" spans="8:8">
      <c r="H697" s="2"/>
    </row>
    <row r="698" spans="8:8">
      <c r="H698" s="2"/>
    </row>
    <row r="699" spans="8:8">
      <c r="H699" s="2"/>
    </row>
    <row r="700" spans="8:8">
      <c r="H700" s="2"/>
    </row>
    <row r="701" spans="8:8">
      <c r="H701" s="2"/>
    </row>
    <row r="702" spans="8:8">
      <c r="H702" s="2"/>
    </row>
    <row r="703" spans="8:8">
      <c r="H703" s="2"/>
    </row>
    <row r="704" spans="8:8">
      <c r="H704" s="2"/>
    </row>
    <row r="705" spans="8:8">
      <c r="H705" s="2"/>
    </row>
    <row r="706" spans="8:8">
      <c r="H706" s="2"/>
    </row>
    <row r="707" spans="8:8">
      <c r="H707" s="2"/>
    </row>
    <row r="708" spans="8:8">
      <c r="H708" s="2"/>
    </row>
    <row r="709" spans="8:8">
      <c r="H709" s="2"/>
    </row>
    <row r="710" spans="8:8">
      <c r="H710" s="2"/>
    </row>
    <row r="711" spans="8:8">
      <c r="H711" s="2"/>
    </row>
    <row r="712" spans="8:8">
      <c r="H712" s="2"/>
    </row>
    <row r="713" spans="8:8">
      <c r="H713" s="2"/>
    </row>
    <row r="714" spans="8:8">
      <c r="H714" s="2"/>
    </row>
    <row r="715" spans="8:8">
      <c r="H715" s="2"/>
    </row>
    <row r="716" spans="8:8">
      <c r="H716" s="2"/>
    </row>
    <row r="717" spans="8:8">
      <c r="H717" s="2"/>
    </row>
    <row r="718" spans="8:8">
      <c r="H718" s="2"/>
    </row>
    <row r="719" spans="8:8">
      <c r="H719" s="2"/>
    </row>
    <row r="720" spans="8:8">
      <c r="H720" s="2"/>
    </row>
    <row r="721" spans="8:8">
      <c r="H721" s="2"/>
    </row>
    <row r="722" spans="8:8">
      <c r="H722" s="2"/>
    </row>
    <row r="723" spans="8:8">
      <c r="H723" s="2"/>
    </row>
    <row r="724" spans="8:8">
      <c r="H724" s="2"/>
    </row>
    <row r="725" spans="8:8">
      <c r="H725" s="2"/>
    </row>
    <row r="726" spans="8:8">
      <c r="H726" s="2"/>
    </row>
    <row r="727" spans="8:8">
      <c r="H727" s="2"/>
    </row>
    <row r="728" spans="8:8">
      <c r="H728" s="2"/>
    </row>
    <row r="729" spans="8:8">
      <c r="H729" s="2"/>
    </row>
    <row r="730" spans="8:8">
      <c r="H730" s="2"/>
    </row>
    <row r="731" spans="8:8">
      <c r="H731" s="2"/>
    </row>
    <row r="732" spans="8:8">
      <c r="H732" s="2"/>
    </row>
    <row r="733" spans="8:8">
      <c r="H733" s="2"/>
    </row>
    <row r="734" spans="8:8">
      <c r="H734" s="2"/>
    </row>
    <row r="735" spans="8:8">
      <c r="H735" s="2"/>
    </row>
    <row r="736" spans="8:8">
      <c r="H736" s="2"/>
    </row>
    <row r="737" spans="8:8">
      <c r="H737" s="2"/>
    </row>
    <row r="738" spans="8:8">
      <c r="H738" s="2"/>
    </row>
    <row r="739" spans="8:8">
      <c r="H739" s="2"/>
    </row>
    <row r="740" spans="8:8">
      <c r="H740" s="2"/>
    </row>
    <row r="741" spans="8:8">
      <c r="H741" s="2"/>
    </row>
    <row r="742" spans="8:8">
      <c r="H742" s="2"/>
    </row>
    <row r="743" spans="8:8">
      <c r="H743" s="2"/>
    </row>
    <row r="744" spans="8:8">
      <c r="H744" s="2"/>
    </row>
    <row r="745" spans="8:8">
      <c r="H745" s="2"/>
    </row>
    <row r="746" spans="8:8">
      <c r="H746" s="2"/>
    </row>
    <row r="747" spans="8:8">
      <c r="H747" s="2"/>
    </row>
    <row r="748" spans="8:8">
      <c r="H748" s="2"/>
    </row>
    <row r="749" spans="8:8">
      <c r="H749" s="2"/>
    </row>
    <row r="750" spans="8:8">
      <c r="H750" s="2"/>
    </row>
    <row r="751" spans="8:8">
      <c r="H751" s="2"/>
    </row>
    <row r="752" spans="8:8">
      <c r="H752" s="2"/>
    </row>
    <row r="753" spans="8:8">
      <c r="H753" s="2"/>
    </row>
    <row r="754" spans="8:8">
      <c r="H754" s="2"/>
    </row>
    <row r="755" spans="8:8">
      <c r="H755" s="2"/>
    </row>
    <row r="756" spans="8:8">
      <c r="H756" s="2"/>
    </row>
    <row r="757" spans="8:8">
      <c r="H757" s="2"/>
    </row>
    <row r="758" spans="8:8">
      <c r="H758" s="2"/>
    </row>
    <row r="759" spans="8:8">
      <c r="H759" s="2"/>
    </row>
    <row r="760" spans="8:8">
      <c r="H760" s="2"/>
    </row>
    <row r="761" spans="8:8">
      <c r="H761" s="2"/>
    </row>
    <row r="762" spans="8:8">
      <c r="H762" s="2"/>
    </row>
    <row r="763" spans="8:8">
      <c r="H763" s="2"/>
    </row>
    <row r="764" spans="8:8">
      <c r="H764" s="2"/>
    </row>
    <row r="765" spans="8:8">
      <c r="H765" s="2"/>
    </row>
    <row r="766" spans="8:8">
      <c r="H766" s="2"/>
    </row>
    <row r="767" spans="8:8">
      <c r="H767" s="2"/>
    </row>
    <row r="768" spans="8:8">
      <c r="H768" s="2"/>
    </row>
    <row r="769" spans="8:8">
      <c r="H769" s="2"/>
    </row>
    <row r="770" spans="8:8">
      <c r="H770" s="2"/>
    </row>
    <row r="771" spans="8:8">
      <c r="H771" s="2"/>
    </row>
    <row r="772" spans="8:8">
      <c r="H772" s="2"/>
    </row>
    <row r="773" spans="8:8">
      <c r="H773" s="2"/>
    </row>
    <row r="774" spans="8:8">
      <c r="H774" s="2"/>
    </row>
    <row r="775" spans="8:8">
      <c r="H775" s="2"/>
    </row>
    <row r="776" spans="8:8">
      <c r="H776" s="2"/>
    </row>
    <row r="777" spans="8:8">
      <c r="H777" s="2"/>
    </row>
    <row r="778" spans="8:8">
      <c r="H778" s="2"/>
    </row>
    <row r="779" spans="8:8">
      <c r="H779" s="2"/>
    </row>
    <row r="780" spans="8:8">
      <c r="H780" s="2"/>
    </row>
    <row r="781" spans="8:8">
      <c r="H781" s="2"/>
    </row>
    <row r="782" spans="8:8">
      <c r="H782" s="2"/>
    </row>
    <row r="783" spans="8:8">
      <c r="H783" s="2"/>
    </row>
    <row r="784" spans="8:8">
      <c r="H784" s="2"/>
    </row>
    <row r="785" spans="8:8">
      <c r="H785" s="2"/>
    </row>
    <row r="786" spans="8:8">
      <c r="H786" s="2"/>
    </row>
    <row r="787" spans="8:8">
      <c r="H787" s="2"/>
    </row>
    <row r="788" spans="8:8">
      <c r="H788" s="2"/>
    </row>
    <row r="789" spans="8:8">
      <c r="H789" s="2"/>
    </row>
    <row r="790" spans="8:8">
      <c r="H790" s="2"/>
    </row>
    <row r="791" spans="8:8">
      <c r="H791" s="2"/>
    </row>
    <row r="792" spans="8:8">
      <c r="H792" s="2"/>
    </row>
    <row r="793" spans="8:8">
      <c r="H793" s="2"/>
    </row>
    <row r="794" spans="8:8">
      <c r="H794" s="2"/>
    </row>
    <row r="795" spans="8:8">
      <c r="H795" s="2"/>
    </row>
    <row r="796" spans="8:8">
      <c r="H796" s="2"/>
    </row>
    <row r="797" spans="8:8">
      <c r="H797" s="2"/>
    </row>
    <row r="798" spans="8:8">
      <c r="H798" s="2"/>
    </row>
    <row r="799" spans="8:8">
      <c r="H799" s="2"/>
    </row>
    <row r="800" spans="8:8">
      <c r="H800" s="2"/>
    </row>
    <row r="801" spans="8:8">
      <c r="H801" s="2"/>
    </row>
    <row r="802" spans="8:8">
      <c r="H802" s="2"/>
    </row>
    <row r="803" spans="8:8">
      <c r="H803" s="2"/>
    </row>
    <row r="804" spans="8:8">
      <c r="H804" s="2"/>
    </row>
    <row r="805" spans="8:8">
      <c r="H805" s="2"/>
    </row>
    <row r="806" spans="8:8">
      <c r="H806" s="2"/>
    </row>
    <row r="807" spans="8:8">
      <c r="H807" s="2"/>
    </row>
    <row r="808" spans="8:8">
      <c r="H808" s="2"/>
    </row>
    <row r="809" spans="8:8">
      <c r="H809" s="2"/>
    </row>
    <row r="810" spans="8:8">
      <c r="H810" s="2"/>
    </row>
    <row r="811" spans="8:8">
      <c r="H811" s="2"/>
    </row>
    <row r="812" spans="8:8">
      <c r="H812" s="2"/>
    </row>
    <row r="813" spans="8:8">
      <c r="H813" s="2"/>
    </row>
    <row r="814" spans="8:8">
      <c r="H814" s="2"/>
    </row>
    <row r="815" spans="8:8">
      <c r="H815" s="2"/>
    </row>
    <row r="816" spans="8:8">
      <c r="H816" s="2"/>
    </row>
    <row r="817" spans="8:8">
      <c r="H817" s="2"/>
    </row>
    <row r="818" spans="8:8">
      <c r="H818" s="2"/>
    </row>
    <row r="819" spans="8:8">
      <c r="H819" s="2"/>
    </row>
    <row r="820" spans="8:8">
      <c r="H820" s="2"/>
    </row>
    <row r="821" spans="8:8">
      <c r="H821" s="2"/>
    </row>
    <row r="822" spans="8:8">
      <c r="H822" s="2"/>
    </row>
    <row r="823" spans="8:8">
      <c r="H823" s="2"/>
    </row>
    <row r="824" spans="8:8">
      <c r="H824" s="2"/>
    </row>
    <row r="825" spans="8:8">
      <c r="H825" s="2"/>
    </row>
    <row r="826" spans="8:8">
      <c r="H826" s="2"/>
    </row>
    <row r="827" spans="8:8">
      <c r="H827" s="2"/>
    </row>
    <row r="828" spans="8:8">
      <c r="H828" s="2"/>
    </row>
    <row r="829" spans="8:8">
      <c r="H829" s="2"/>
    </row>
    <row r="830" spans="8:8">
      <c r="H830" s="2"/>
    </row>
    <row r="831" spans="8:8">
      <c r="H831" s="2"/>
    </row>
    <row r="832" spans="8:8">
      <c r="H832" s="2"/>
    </row>
    <row r="833" spans="8:8">
      <c r="H833" s="2"/>
    </row>
    <row r="834" spans="8:8">
      <c r="H834" s="2"/>
    </row>
    <row r="835" spans="8:8">
      <c r="H835" s="2"/>
    </row>
    <row r="836" spans="8:8">
      <c r="H836" s="2"/>
    </row>
    <row r="837" spans="8:8">
      <c r="H837" s="2"/>
    </row>
    <row r="838" spans="8:8">
      <c r="H838" s="2"/>
    </row>
    <row r="839" spans="8:8">
      <c r="H839" s="2"/>
    </row>
    <row r="840" spans="8:8">
      <c r="H840" s="2"/>
    </row>
    <row r="841" spans="8:8">
      <c r="H841" s="2"/>
    </row>
    <row r="842" spans="8:8">
      <c r="H842" s="2"/>
    </row>
    <row r="843" spans="8:8">
      <c r="H843" s="2"/>
    </row>
    <row r="844" spans="8:8">
      <c r="H844" s="2"/>
    </row>
    <row r="845" spans="8:8">
      <c r="H845" s="2"/>
    </row>
    <row r="846" spans="8:8">
      <c r="H846" s="2"/>
    </row>
    <row r="847" spans="8:8">
      <c r="H847" s="2"/>
    </row>
    <row r="848" spans="8:8">
      <c r="H848" s="2"/>
    </row>
    <row r="849" spans="8:8">
      <c r="H849" s="2"/>
    </row>
    <row r="850" spans="8:8">
      <c r="H850" s="2"/>
    </row>
    <row r="851" spans="8:8">
      <c r="H851" s="2"/>
    </row>
    <row r="852" spans="8:8">
      <c r="H852" s="2"/>
    </row>
    <row r="853" spans="8:8">
      <c r="H853" s="2"/>
    </row>
    <row r="854" spans="8:8">
      <c r="H854" s="2"/>
    </row>
    <row r="855" spans="8:8">
      <c r="H855" s="2"/>
    </row>
    <row r="856" spans="8:8">
      <c r="H856" s="2"/>
    </row>
    <row r="857" spans="8:8">
      <c r="H857" s="2"/>
    </row>
    <row r="858" spans="8:8">
      <c r="H858" s="2"/>
    </row>
    <row r="859" spans="8:8">
      <c r="H859" s="2"/>
    </row>
    <row r="860" spans="8:8">
      <c r="H860" s="2"/>
    </row>
    <row r="861" spans="8:8">
      <c r="H861" s="2"/>
    </row>
    <row r="862" spans="8:8">
      <c r="H862" s="2"/>
    </row>
    <row r="863" spans="8:8">
      <c r="H863" s="2"/>
    </row>
    <row r="864" spans="8:8">
      <c r="H864" s="2"/>
    </row>
    <row r="865" spans="8:8">
      <c r="H865" s="2"/>
    </row>
    <row r="866" spans="8:8">
      <c r="H866" s="2"/>
    </row>
    <row r="867" spans="8:8">
      <c r="H867" s="2"/>
    </row>
    <row r="868" spans="8:8">
      <c r="H868" s="2"/>
    </row>
    <row r="869" spans="8:8">
      <c r="H869" s="2"/>
    </row>
    <row r="870" spans="8:8">
      <c r="H870" s="2"/>
    </row>
    <row r="871" spans="8:8">
      <c r="H871" s="2"/>
    </row>
    <row r="872" spans="8:8">
      <c r="H872" s="2"/>
    </row>
    <row r="873" spans="8:8">
      <c r="H873" s="2"/>
    </row>
    <row r="874" spans="8:8">
      <c r="H874" s="2"/>
    </row>
    <row r="875" spans="8:8">
      <c r="H875" s="2"/>
    </row>
    <row r="876" spans="8:8">
      <c r="H876" s="2"/>
    </row>
    <row r="877" spans="8:8">
      <c r="H877" s="2"/>
    </row>
    <row r="878" spans="8:8">
      <c r="H878" s="2"/>
    </row>
    <row r="879" spans="8:8">
      <c r="H879" s="2"/>
    </row>
    <row r="880" spans="8:8">
      <c r="H880" s="2"/>
    </row>
    <row r="881" spans="8:8">
      <c r="H881" s="2"/>
    </row>
    <row r="882" spans="8:8">
      <c r="H882" s="2"/>
    </row>
    <row r="883" spans="8:8">
      <c r="H883" s="2"/>
    </row>
    <row r="884" spans="8:8">
      <c r="H884" s="2"/>
    </row>
    <row r="885" spans="8:8">
      <c r="H885" s="2"/>
    </row>
    <row r="886" spans="8:8">
      <c r="H886" s="2"/>
    </row>
    <row r="887" spans="8:8">
      <c r="H887" s="2"/>
    </row>
    <row r="888" spans="8:8">
      <c r="H888" s="2"/>
    </row>
    <row r="889" spans="8:8">
      <c r="H889" s="2"/>
    </row>
    <row r="890" spans="8:8">
      <c r="H890" s="2"/>
    </row>
    <row r="891" spans="8:8">
      <c r="H891" s="2"/>
    </row>
    <row r="892" spans="8:8">
      <c r="H892" s="2"/>
    </row>
    <row r="893" spans="8:8">
      <c r="H893" s="2"/>
    </row>
    <row r="894" spans="8:8">
      <c r="H894" s="2"/>
    </row>
    <row r="895" spans="8:8">
      <c r="H895" s="2"/>
    </row>
    <row r="896" spans="8:8">
      <c r="H896" s="2"/>
    </row>
    <row r="897" spans="8:8">
      <c r="H897" s="2"/>
    </row>
    <row r="898" spans="8:8">
      <c r="H898" s="2"/>
    </row>
    <row r="899" spans="8:8">
      <c r="H899" s="2"/>
    </row>
    <row r="900" spans="8:8">
      <c r="H900" s="2"/>
    </row>
    <row r="901" spans="8:8">
      <c r="H901" s="2"/>
    </row>
    <row r="902" spans="8:8">
      <c r="H902" s="2"/>
    </row>
    <row r="903" spans="8:8">
      <c r="H903" s="2"/>
    </row>
    <row r="904" spans="8:8">
      <c r="H904" s="2"/>
    </row>
    <row r="905" spans="8:8">
      <c r="H905" s="2"/>
    </row>
    <row r="906" spans="8:8">
      <c r="H906" s="2"/>
    </row>
    <row r="907" spans="8:8">
      <c r="H907" s="2"/>
    </row>
    <row r="908" spans="8:8">
      <c r="H908" s="2"/>
    </row>
    <row r="909" spans="8:8">
      <c r="H909" s="2"/>
    </row>
    <row r="910" spans="8:8">
      <c r="H910" s="2"/>
    </row>
    <row r="911" spans="8:8">
      <c r="H911" s="2"/>
    </row>
    <row r="912" spans="8:8">
      <c r="H912" s="2"/>
    </row>
    <row r="913" spans="8:8">
      <c r="H913" s="2"/>
    </row>
    <row r="914" spans="8:8">
      <c r="H914" s="2"/>
    </row>
    <row r="915" spans="8:8">
      <c r="H915" s="2"/>
    </row>
    <row r="916" spans="8:8">
      <c r="H916" s="2"/>
    </row>
    <row r="917" spans="8:8">
      <c r="H917" s="2"/>
    </row>
    <row r="918" spans="8:8">
      <c r="H918" s="2"/>
    </row>
    <row r="919" spans="8:8">
      <c r="H919" s="2"/>
    </row>
    <row r="920" spans="8:8">
      <c r="H920" s="2"/>
    </row>
    <row r="921" spans="8:8">
      <c r="H921" s="2"/>
    </row>
    <row r="922" spans="8:8">
      <c r="H922" s="2"/>
    </row>
    <row r="923" spans="8:8">
      <c r="H923" s="2"/>
    </row>
    <row r="924" spans="8:8">
      <c r="H924" s="2"/>
    </row>
    <row r="925" spans="8:8">
      <c r="H925" s="2"/>
    </row>
    <row r="926" spans="8:8">
      <c r="H926" s="2"/>
    </row>
    <row r="927" spans="8:8">
      <c r="H927" s="2"/>
    </row>
    <row r="928" spans="8:8">
      <c r="H928" s="2"/>
    </row>
    <row r="929" spans="8:8">
      <c r="H929" s="2"/>
    </row>
    <row r="930" spans="8:8">
      <c r="H930" s="2"/>
    </row>
    <row r="931" spans="8:8">
      <c r="H931" s="2"/>
    </row>
    <row r="932" spans="8:8">
      <c r="H932" s="2"/>
    </row>
    <row r="933" spans="8:8">
      <c r="H933" s="2"/>
    </row>
    <row r="934" spans="8:8">
      <c r="H934" s="2"/>
    </row>
    <row r="935" spans="8:8">
      <c r="H935" s="2"/>
    </row>
    <row r="936" spans="8:8">
      <c r="H936" s="2"/>
    </row>
    <row r="937" spans="8:8">
      <c r="H937" s="2"/>
    </row>
    <row r="938" spans="8:8">
      <c r="H938" s="2"/>
    </row>
    <row r="939" spans="8:8">
      <c r="H939" s="2"/>
    </row>
    <row r="940" spans="8:8">
      <c r="H940" s="2"/>
    </row>
    <row r="941" spans="8:8">
      <c r="H941" s="2"/>
    </row>
    <row r="942" spans="8:8">
      <c r="H942" s="2"/>
    </row>
    <row r="943" spans="8:8">
      <c r="H943" s="2"/>
    </row>
    <row r="944" spans="8:8">
      <c r="H944" s="2"/>
    </row>
    <row r="945" spans="8:8">
      <c r="H945" s="2"/>
    </row>
    <row r="946" spans="8:8">
      <c r="H946" s="2"/>
    </row>
    <row r="947" spans="8:8">
      <c r="H947" s="2"/>
    </row>
    <row r="948" spans="8:8">
      <c r="H948" s="2"/>
    </row>
    <row r="949" spans="8:8">
      <c r="H949" s="2"/>
    </row>
    <row r="950" spans="8:8">
      <c r="H950" s="2"/>
    </row>
    <row r="951" spans="8:8">
      <c r="H951" s="2"/>
    </row>
    <row r="952" spans="8:8">
      <c r="H952" s="2"/>
    </row>
    <row r="953" spans="8:8">
      <c r="H953" s="2"/>
    </row>
    <row r="954" spans="8:8">
      <c r="H954" s="2"/>
    </row>
    <row r="955" spans="8:8">
      <c r="H955" s="2"/>
    </row>
    <row r="956" spans="8:8">
      <c r="H956" s="2"/>
    </row>
    <row r="957" spans="8:8">
      <c r="H957" s="2"/>
    </row>
    <row r="958" spans="8:8">
      <c r="H958" s="2"/>
    </row>
    <row r="959" spans="8:8">
      <c r="H959" s="2"/>
    </row>
    <row r="960" spans="8:8">
      <c r="H960" s="2"/>
    </row>
    <row r="961" spans="8:8">
      <c r="H961" s="2"/>
    </row>
    <row r="962" spans="8:8">
      <c r="H962" s="2"/>
    </row>
    <row r="963" spans="8:8">
      <c r="H963" s="2"/>
    </row>
    <row r="964" spans="8:8">
      <c r="H964" s="2"/>
    </row>
    <row r="965" spans="8:8">
      <c r="H965" s="2"/>
    </row>
    <row r="966" spans="8:8">
      <c r="H966" s="2"/>
    </row>
    <row r="967" spans="8:8">
      <c r="H967" s="2"/>
    </row>
    <row r="968" spans="8:8">
      <c r="H968" s="2"/>
    </row>
    <row r="969" spans="8:8">
      <c r="H969" s="2"/>
    </row>
    <row r="970" spans="8:8">
      <c r="H970" s="2"/>
    </row>
    <row r="971" spans="8:8">
      <c r="H971" s="2"/>
    </row>
    <row r="972" spans="8:8">
      <c r="H972" s="2"/>
    </row>
    <row r="973" spans="8:8">
      <c r="H973" s="2"/>
    </row>
    <row r="974" spans="8:8">
      <c r="H974" s="2"/>
    </row>
    <row r="975" spans="8:8">
      <c r="H975" s="2"/>
    </row>
    <row r="976" spans="8:8">
      <c r="H976" s="2"/>
    </row>
    <row r="977" spans="8:8">
      <c r="H977" s="2"/>
    </row>
    <row r="978" spans="8:8">
      <c r="H978" s="2"/>
    </row>
    <row r="979" spans="8:8">
      <c r="H979" s="2"/>
    </row>
    <row r="980" spans="8:8">
      <c r="H980" s="2"/>
    </row>
    <row r="981" spans="8:8">
      <c r="H981" s="2"/>
    </row>
    <row r="982" spans="8:8">
      <c r="H982" s="2"/>
    </row>
    <row r="983" spans="8:8">
      <c r="H983" s="2"/>
    </row>
    <row r="984" spans="8:8">
      <c r="H984" s="2"/>
    </row>
    <row r="985" spans="8:8">
      <c r="H985" s="2"/>
    </row>
    <row r="986" spans="8:8">
      <c r="H986" s="2"/>
    </row>
    <row r="987" spans="8:8">
      <c r="H987" s="2"/>
    </row>
    <row r="988" spans="8:8">
      <c r="H988" s="2"/>
    </row>
    <row r="989" spans="8:8">
      <c r="H989" s="2"/>
    </row>
    <row r="990" spans="8:8">
      <c r="H990" s="2"/>
    </row>
    <row r="991" spans="8:8">
      <c r="H991" s="2"/>
    </row>
    <row r="992" spans="8:8">
      <c r="H992" s="2"/>
    </row>
    <row r="993" spans="8:8">
      <c r="H993" s="2"/>
    </row>
    <row r="994" spans="8:8">
      <c r="H994" s="2"/>
    </row>
    <row r="995" spans="8:8">
      <c r="H995" s="2"/>
    </row>
    <row r="996" spans="8:8">
      <c r="H996" s="2"/>
    </row>
    <row r="997" spans="8:8">
      <c r="H997" s="2"/>
    </row>
    <row r="998" spans="8:8">
      <c r="H998" s="2"/>
    </row>
    <row r="999" spans="8:8">
      <c r="H999" s="2"/>
    </row>
    <row r="1000" spans="8:8">
      <c r="H1000" s="2"/>
    </row>
    <row r="1001" spans="8:8">
      <c r="H1001" s="2"/>
    </row>
    <row r="1002" spans="8:8">
      <c r="H1002" s="2"/>
    </row>
    <row r="1003" spans="8:8">
      <c r="H1003" s="2"/>
    </row>
    <row r="1004" spans="8:8">
      <c r="H1004" s="2"/>
    </row>
    <row r="1005" spans="8:8">
      <c r="H1005" s="2"/>
    </row>
    <row r="1006" spans="8:8">
      <c r="H1006" s="2"/>
    </row>
    <row r="1007" spans="8:8">
      <c r="H1007" s="2"/>
    </row>
    <row r="1008" spans="8:8">
      <c r="H1008" s="2"/>
    </row>
    <row r="1009" spans="8:8">
      <c r="H1009" s="2"/>
    </row>
    <row r="1010" spans="8:8">
      <c r="H1010" s="2"/>
    </row>
    <row r="1011" spans="8:8">
      <c r="H1011" s="2"/>
    </row>
    <row r="1012" spans="8:8">
      <c r="H1012" s="2"/>
    </row>
    <row r="1013" spans="8:8">
      <c r="H1013" s="2"/>
    </row>
    <row r="1014" spans="8:8">
      <c r="H1014" s="2"/>
    </row>
    <row r="1015" spans="8:8">
      <c r="H1015" s="2"/>
    </row>
    <row r="1016" spans="8:8">
      <c r="H1016" s="2"/>
    </row>
    <row r="1017" spans="8:8">
      <c r="H1017" s="2"/>
    </row>
    <row r="1018" spans="8:8">
      <c r="H1018" s="2"/>
    </row>
    <row r="1019" spans="8:8">
      <c r="H1019" s="2"/>
    </row>
    <row r="1020" spans="8:8">
      <c r="H1020" s="2"/>
    </row>
    <row r="1021" spans="8:8">
      <c r="H1021" s="2"/>
    </row>
    <row r="1022" spans="8:8">
      <c r="H1022" s="2"/>
    </row>
    <row r="1023" spans="8:8">
      <c r="H1023" s="2"/>
    </row>
    <row r="1024" spans="8:8">
      <c r="H1024" s="2"/>
    </row>
    <row r="1025" spans="8:8">
      <c r="H1025" s="2"/>
    </row>
    <row r="1026" spans="8:8">
      <c r="H1026" s="2"/>
    </row>
    <row r="1027" spans="8:8">
      <c r="H1027" s="2"/>
    </row>
    <row r="1028" spans="8:8">
      <c r="H1028" s="2"/>
    </row>
    <row r="1029" spans="8:8">
      <c r="H1029" s="2"/>
    </row>
    <row r="1030" spans="8:8">
      <c r="H1030" s="2"/>
    </row>
    <row r="1031" spans="8:8">
      <c r="H1031" s="2"/>
    </row>
    <row r="1032" spans="8:8">
      <c r="H1032" s="2"/>
    </row>
    <row r="1033" spans="8:8">
      <c r="H1033" s="2"/>
    </row>
    <row r="1034" spans="8:8">
      <c r="H1034" s="2"/>
    </row>
    <row r="1035" spans="8:8">
      <c r="H1035" s="2"/>
    </row>
    <row r="1036" spans="8:8">
      <c r="H1036" s="2"/>
    </row>
    <row r="1037" spans="8:8">
      <c r="H1037" s="2"/>
    </row>
    <row r="1038" spans="8:8">
      <c r="H1038" s="2"/>
    </row>
    <row r="1039" spans="8:8">
      <c r="H1039" s="2"/>
    </row>
    <row r="1040" spans="8:8">
      <c r="H1040" s="2"/>
    </row>
    <row r="1041" spans="8:8">
      <c r="H1041" s="2"/>
    </row>
    <row r="1042" spans="8:8">
      <c r="H1042" s="2"/>
    </row>
    <row r="1043" spans="8:8">
      <c r="H1043" s="2"/>
    </row>
    <row r="1044" spans="8:8">
      <c r="H1044" s="2"/>
    </row>
    <row r="1045" spans="8:8">
      <c r="H1045" s="2"/>
    </row>
    <row r="1046" spans="8:8">
      <c r="H1046" s="2"/>
    </row>
    <row r="1047" spans="8:8">
      <c r="H1047" s="2"/>
    </row>
    <row r="1048" spans="8:8">
      <c r="H1048" s="2"/>
    </row>
    <row r="1049" spans="8:8">
      <c r="H1049" s="2"/>
    </row>
    <row r="1050" spans="8:8">
      <c r="H1050" s="2"/>
    </row>
    <row r="1051" spans="8:8">
      <c r="H1051" s="2"/>
    </row>
    <row r="1052" spans="8:8">
      <c r="H1052" s="2"/>
    </row>
    <row r="1053" spans="8:8">
      <c r="H1053" s="2"/>
    </row>
    <row r="1054" spans="8:8">
      <c r="H1054" s="2"/>
    </row>
    <row r="1055" spans="8:8">
      <c r="H1055" s="2"/>
    </row>
    <row r="1056" spans="8:8">
      <c r="H1056" s="2"/>
    </row>
    <row r="1057" spans="8:8">
      <c r="H1057" s="2"/>
    </row>
    <row r="1058" spans="8:8">
      <c r="H1058" s="2"/>
    </row>
    <row r="1059" spans="8:8">
      <c r="H1059" s="2"/>
    </row>
    <row r="1060" spans="8:8">
      <c r="H1060" s="2"/>
    </row>
    <row r="1061" spans="8:8">
      <c r="H1061" s="2"/>
    </row>
    <row r="1062" spans="8:8">
      <c r="H1062" s="2"/>
    </row>
    <row r="1063" spans="8:8">
      <c r="H1063" s="2"/>
    </row>
    <row r="1064" spans="8:8">
      <c r="H1064" s="2"/>
    </row>
    <row r="1065" spans="8:8">
      <c r="H1065" s="2"/>
    </row>
    <row r="1066" spans="8:8">
      <c r="H1066" s="2"/>
    </row>
    <row r="1067" spans="8:8">
      <c r="H1067" s="2"/>
    </row>
    <row r="1068" spans="8:8">
      <c r="H1068" s="2"/>
    </row>
    <row r="1069" spans="8:8">
      <c r="H1069" s="2"/>
    </row>
    <row r="1070" spans="8:8">
      <c r="H1070" s="2"/>
    </row>
    <row r="1071" spans="8:8">
      <c r="H1071" s="2"/>
    </row>
    <row r="1072" spans="8:8">
      <c r="H1072" s="2"/>
    </row>
    <row r="1073" spans="8:8">
      <c r="H1073" s="2"/>
    </row>
    <row r="1074" spans="8:8">
      <c r="H1074" s="2"/>
    </row>
    <row r="1075" spans="8:8">
      <c r="H1075" s="2"/>
    </row>
    <row r="1076" spans="8:8">
      <c r="H1076" s="2"/>
    </row>
    <row r="1077" spans="8:8">
      <c r="H1077" s="2"/>
    </row>
    <row r="1078" spans="8:8">
      <c r="H1078" s="2"/>
    </row>
    <row r="1079" spans="8:8">
      <c r="H1079" s="2"/>
    </row>
    <row r="1080" spans="8:8">
      <c r="H1080" s="2"/>
    </row>
    <row r="1081" spans="8:8">
      <c r="H1081" s="2"/>
    </row>
    <row r="1082" spans="8:8">
      <c r="H1082" s="2"/>
    </row>
    <row r="1083" spans="8:8">
      <c r="H1083" s="2"/>
    </row>
    <row r="1084" spans="8:8">
      <c r="H1084" s="2"/>
    </row>
    <row r="1085" spans="8:8">
      <c r="H1085" s="2"/>
    </row>
    <row r="1086" spans="8:8">
      <c r="H1086" s="2"/>
    </row>
    <row r="1087" spans="8:8">
      <c r="H1087" s="2"/>
    </row>
    <row r="1088" spans="8:8">
      <c r="H1088" s="2"/>
    </row>
    <row r="1089" spans="8:8">
      <c r="H1089" s="2"/>
    </row>
    <row r="1090" spans="8:8">
      <c r="H1090" s="2"/>
    </row>
    <row r="1091" spans="8:8">
      <c r="H1091" s="2"/>
    </row>
    <row r="1092" spans="8:8">
      <c r="H1092" s="2"/>
    </row>
  </sheetData>
  <mergeCells count="84">
    <mergeCell ref="V1:X1"/>
    <mergeCell ref="U2:Y9"/>
    <mergeCell ref="U10:Y14"/>
    <mergeCell ref="U57:U58"/>
    <mergeCell ref="V57:V58"/>
    <mergeCell ref="W57:W58"/>
    <mergeCell ref="B75:F75"/>
    <mergeCell ref="B54:D55"/>
    <mergeCell ref="E54:F55"/>
    <mergeCell ref="K54:K55"/>
    <mergeCell ref="L54:O55"/>
    <mergeCell ref="B57:B58"/>
    <mergeCell ref="C57:D58"/>
    <mergeCell ref="E57:E58"/>
    <mergeCell ref="F57:F58"/>
    <mergeCell ref="G57:G58"/>
    <mergeCell ref="W34:W35"/>
    <mergeCell ref="C51:O51"/>
    <mergeCell ref="B53:D53"/>
    <mergeCell ref="E53:F53"/>
    <mergeCell ref="G53:I53"/>
    <mergeCell ref="H57:H58"/>
    <mergeCell ref="I34:T34"/>
    <mergeCell ref="I57:T57"/>
    <mergeCell ref="U34:U35"/>
    <mergeCell ref="V34:V35"/>
    <mergeCell ref="K53:M53"/>
    <mergeCell ref="B31:D32"/>
    <mergeCell ref="E31:F32"/>
    <mergeCell ref="K31:K32"/>
    <mergeCell ref="L31:O32"/>
    <mergeCell ref="B34:B35"/>
    <mergeCell ref="C34:D35"/>
    <mergeCell ref="E34:E35"/>
    <mergeCell ref="F34:F35"/>
    <mergeCell ref="G34:G35"/>
    <mergeCell ref="U16:U17"/>
    <mergeCell ref="V16:V17"/>
    <mergeCell ref="W16:W17"/>
    <mergeCell ref="C28:O28"/>
    <mergeCell ref="B30:D30"/>
    <mergeCell ref="E30:F30"/>
    <mergeCell ref="G30:I30"/>
    <mergeCell ref="K30:M30"/>
    <mergeCell ref="B16:B17"/>
    <mergeCell ref="I16:T16"/>
    <mergeCell ref="R11:S12"/>
    <mergeCell ref="F12:I12"/>
    <mergeCell ref="J12:K12"/>
    <mergeCell ref="H34:H35"/>
    <mergeCell ref="C16:D17"/>
    <mergeCell ref="E16:E17"/>
    <mergeCell ref="F16:F17"/>
    <mergeCell ref="G16:G17"/>
    <mergeCell ref="H16:H17"/>
    <mergeCell ref="R7:S7"/>
    <mergeCell ref="Q13:Q14"/>
    <mergeCell ref="R13:S14"/>
    <mergeCell ref="F14:I14"/>
    <mergeCell ref="J14:K14"/>
    <mergeCell ref="L14:M14"/>
    <mergeCell ref="Q11:Q12"/>
    <mergeCell ref="L8:O8"/>
    <mergeCell ref="L9:O9"/>
    <mergeCell ref="L12:M12"/>
    <mergeCell ref="B7:C7"/>
    <mergeCell ref="D7:F7"/>
    <mergeCell ref="L7:O7"/>
    <mergeCell ref="R4:S4"/>
    <mergeCell ref="B5:D6"/>
    <mergeCell ref="L10:O10"/>
    <mergeCell ref="C2:O2"/>
    <mergeCell ref="B4:D4"/>
    <mergeCell ref="E4:F4"/>
    <mergeCell ref="G4:I4"/>
    <mergeCell ref="K4:M4"/>
    <mergeCell ref="B8:D8"/>
    <mergeCell ref="E5:F6"/>
    <mergeCell ref="R10:S10"/>
    <mergeCell ref="L5:O5"/>
    <mergeCell ref="Q5:Q6"/>
    <mergeCell ref="R5:S6"/>
    <mergeCell ref="L6:O6"/>
    <mergeCell ref="E8:F8"/>
  </mergeCells>
  <phoneticPr fontId="3"/>
  <conditionalFormatting sqref="B5 B31 B54">
    <cfRule type="cellIs" dxfId="0" priority="1" stopIfTrue="1" operator="equal">
      <formula>0</formula>
    </cfRule>
  </conditionalFormatting>
  <pageMargins left="0.28000000000000003" right="0.27559055118110237" top="0.51181102362204722" bottom="0.43307086614173229" header="0.35433070866141736" footer="0.23622047244094491"/>
  <pageSetup paperSize="9" scale="86" orientation="landscape" r:id="rId1"/>
  <headerFooter alignWithMargins="0"/>
  <rowBreaks count="2" manualBreakCount="2">
    <brk id="27" max="16383" man="1"/>
    <brk id="50" max="16383" man="1"/>
  </rowBreaks>
  <colBreaks count="1" manualBreakCount="1">
    <brk id="26" min="1"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学年名簿（中学校使用シート）</vt:lpstr>
      <vt:lpstr>八日市南_第２回_様式１</vt:lpstr>
      <vt:lpstr>様式１記入例</vt:lpstr>
      <vt:lpstr>八日市南_第２回_様式１!Print_Area</vt:lpstr>
      <vt:lpstr>様式１記入例!Print_Area</vt:lpstr>
      <vt:lpstr>'学年名簿（中学校使用シート）'!学年名簿</vt:lpstr>
      <vt:lpstr>出席番号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八日市南高等学校</dc:creator>
  <cp:lastModifiedBy>滋賀県教育委員会</cp:lastModifiedBy>
  <cp:lastPrinted>2020-06-23T08:08:26Z</cp:lastPrinted>
  <dcterms:created xsi:type="dcterms:W3CDTF">2014-05-14T22:22:12Z</dcterms:created>
  <dcterms:modified xsi:type="dcterms:W3CDTF">2020-06-23T08:21:36Z</dcterms:modified>
</cp:coreProperties>
</file>