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八日市南高等学校\C00_校務分掌（課、部、室および各学科）\C18教務\令和03年度\R3_体験入学\第２・３回_10･11月\ホームページ掲載シート\"/>
    </mc:Choice>
  </mc:AlternateContent>
  <bookViews>
    <workbookView xWindow="0" yWindow="0" windowWidth="20490" windowHeight="7500" tabRatio="840" firstSheet="2" activeTab="3"/>
  </bookViews>
  <sheets>
    <sheet name="学年名簿（中学校使用シート）" sheetId="3" r:id="rId1"/>
    <sheet name="申込様式・入力用" sheetId="6" r:id="rId2"/>
    <sheet name="申込様式・入力用記入例" sheetId="17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申込様式・入力用!$A$1:$R$112</definedName>
    <definedName name="_xlnm.Print_Area" localSheetId="2">申込様式・入力用記入例!$A$1:$R$112</definedName>
    <definedName name="学年名簿">'学年名簿（中学校使用シート）'!$A$5:$E$303</definedName>
    <definedName name="出席番号">'学年名簿（中学校使用シート）'!$A$5:$E$403</definedName>
    <definedName name="体験入学" localSheetId="2">#REF!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F112" i="17" l="1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N24" i="17"/>
  <c r="F24" i="17"/>
  <c r="E24" i="17"/>
  <c r="D24" i="17"/>
  <c r="N23" i="17"/>
  <c r="F23" i="17"/>
  <c r="E23" i="17"/>
  <c r="D23" i="17"/>
  <c r="N22" i="17"/>
  <c r="F22" i="17"/>
  <c r="E22" i="17"/>
  <c r="D22" i="17"/>
  <c r="F21" i="17"/>
  <c r="E21" i="17"/>
  <c r="D21" i="17"/>
  <c r="Q20" i="17"/>
  <c r="F20" i="17"/>
  <c r="E20" i="17"/>
  <c r="D20" i="17"/>
  <c r="F19" i="17"/>
  <c r="E19" i="17"/>
  <c r="D19" i="17"/>
  <c r="F18" i="17"/>
  <c r="E18" i="17"/>
  <c r="D18" i="17"/>
  <c r="F17" i="17"/>
  <c r="E17" i="17"/>
  <c r="D17" i="17"/>
  <c r="Q16" i="17"/>
  <c r="N16" i="17"/>
  <c r="F16" i="17"/>
  <c r="E16" i="17"/>
  <c r="D16" i="17"/>
  <c r="F15" i="17"/>
  <c r="E15" i="17"/>
  <c r="D15" i="17"/>
  <c r="F14" i="17"/>
  <c r="E14" i="17"/>
  <c r="D14" i="17"/>
  <c r="F13" i="17"/>
  <c r="E13" i="17"/>
  <c r="D13" i="17"/>
  <c r="F12" i="17"/>
  <c r="E12" i="17"/>
  <c r="D12" i="17"/>
  <c r="F11" i="17"/>
  <c r="E11" i="17"/>
  <c r="D11" i="17"/>
  <c r="F10" i="17"/>
  <c r="E10" i="17"/>
  <c r="D10" i="17"/>
  <c r="F9" i="17"/>
  <c r="E9" i="17"/>
  <c r="D9" i="17"/>
  <c r="F8" i="17"/>
  <c r="E8" i="17"/>
  <c r="D8" i="17"/>
  <c r="F7" i="17"/>
  <c r="E7" i="17"/>
  <c r="D7" i="17"/>
  <c r="F6" i="17"/>
  <c r="E6" i="17"/>
  <c r="D6" i="17"/>
  <c r="F5" i="17"/>
  <c r="E5" i="17"/>
  <c r="D5" i="17"/>
  <c r="F4" i="17"/>
  <c r="E4" i="17"/>
  <c r="D4" i="17"/>
  <c r="F3" i="17"/>
  <c r="N17" i="17" s="1"/>
  <c r="E3" i="17"/>
  <c r="D3" i="17"/>
  <c r="N24" i="6"/>
  <c r="N23" i="6"/>
  <c r="N22" i="6"/>
  <c r="N18" i="17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3" i="6"/>
  <c r="Q20" i="6" l="1"/>
  <c r="G18" i="14" l="1"/>
  <c r="G18" i="15"/>
  <c r="N16" i="15"/>
  <c r="J6" i="15"/>
  <c r="N16" i="14"/>
  <c r="J6" i="14"/>
  <c r="Q16" i="6" l="1"/>
  <c r="N18" i="15" l="1"/>
  <c r="N20" i="15" s="1"/>
  <c r="N18" i="14"/>
  <c r="N20" i="14" s="1"/>
  <c r="F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17" i="6"/>
  <c r="D3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52" i="6"/>
  <c r="D7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D92" i="6"/>
  <c r="D112" i="6"/>
  <c r="N17" i="6" l="1"/>
  <c r="K18" i="15" s="1"/>
  <c r="N16" i="6"/>
  <c r="K16" i="14" l="1"/>
  <c r="K16" i="15"/>
  <c r="K20" i="15" s="1"/>
  <c r="K18" i="14"/>
  <c r="N18" i="6"/>
  <c r="K20" i="14" l="1"/>
</calcChain>
</file>

<file path=xl/sharedStrings.xml><?xml version="1.0" encoding="utf-8"?>
<sst xmlns="http://schemas.openxmlformats.org/spreadsheetml/2006/main" count="751" uniqueCount="107">
  <si>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</si>
  <si>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</si>
  <si>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</si>
  <si>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中学校</t>
    <rPh sb="0" eb="3">
      <t>チュウガッコウ</t>
    </rPh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</si>
  <si>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</si>
  <si>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</si>
  <si>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</si>
  <si>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</si>
  <si>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</si>
  <si>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</si>
  <si>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</si>
  <si>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</si>
  <si>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</si>
  <si>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</si>
  <si>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</si>
  <si>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</si>
  <si>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</si>
  <si>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</si>
  <si>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</si>
  <si>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</si>
  <si>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</si>
  <si>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</si>
  <si>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</si>
  <si>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</si>
  <si>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</si>
  <si>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</si>
  <si>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</si>
  <si>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</si>
  <si>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</si>
  <si>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①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</si>
  <si>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</si>
  <si>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</si>
  <si>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</si>
  <si>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</si>
  <si>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</si>
  <si>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</si>
  <si>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</si>
  <si>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</si>
  <si>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</si>
  <si>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</si>
  <si>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</si>
  <si>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</si>
  <si>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</si>
  <si>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</si>
  <si>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</si>
  <si>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</si>
  <si>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</si>
  <si>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</si>
  <si>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</si>
  <si>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</si>
  <si>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</si>
  <si>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</si>
  <si>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</si>
  <si>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</si>
  <si>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</si>
  <si>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</si>
  <si>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</si>
  <si>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</si>
  <si>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</si>
  <si>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</si>
  <si>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</si>
  <si>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</si>
  <si>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</si>
  <si>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</si>
  <si>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</si>
  <si>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</si>
  <si>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</si>
  <si>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</si>
  <si>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</si>
  <si>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</si>
  <si>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</si>
  <si>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</si>
  <si>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</si>
  <si>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</si>
  <si>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</si>
  <si>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</si>
  <si>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</si>
  <si>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r>
      <t>硬式野球部</t>
    </r>
    <r>
      <rPr>
        <sz val="6"/>
        <rFont val="ＭＳ Ｐゴシック"/>
        <family val="3"/>
        <charset val="128"/>
      </rPr>
      <t xml:space="preserve">
体験練習参加人数</t>
    </r>
    <rPh sb="0" eb="2">
      <t>コウシキ</t>
    </rPh>
    <rPh sb="2" eb="4">
      <t>ヤキュウ</t>
    </rPh>
    <rPh sb="4" eb="5">
      <t>ブ</t>
    </rPh>
    <rPh sb="6" eb="8">
      <t>タイケン</t>
    </rPh>
    <rPh sb="8" eb="10">
      <t>レンシュウ</t>
    </rPh>
    <rPh sb="10" eb="12">
      <t>サンカ</t>
    </rPh>
    <rPh sb="12" eb="14">
      <t>ニンズウ</t>
    </rPh>
    <phoneticPr fontId="1"/>
  </si>
  <si>
    <t>野球部</t>
    <rPh sb="0" eb="2">
      <t>ヤキュウ</t>
    </rPh>
    <rPh sb="2" eb="3">
      <t>ブ</t>
    </rPh>
    <phoneticPr fontId="1"/>
  </si>
  <si>
    <t>●●</t>
    <phoneticPr fontId="1"/>
  </si>
  <si>
    <t>八日市南</t>
    <rPh sb="0" eb="3">
      <t>ヨウカイチ</t>
    </rPh>
    <rPh sb="3" eb="4">
      <t>ミナミ</t>
    </rPh>
    <phoneticPr fontId="1"/>
  </si>
  <si>
    <t>0748-22-1513</t>
    <phoneticPr fontId="1"/>
  </si>
  <si>
    <t>0748-23-2151</t>
    <phoneticPr fontId="1"/>
  </si>
  <si>
    <t>yokaichiminami-h@pref-shiga.ed.jp</t>
    <phoneticPr fontId="1"/>
  </si>
  <si>
    <t>学科</t>
    <rPh sb="0" eb="1">
      <t>ガク</t>
    </rPh>
    <rPh sb="1" eb="2">
      <t>カ</t>
    </rPh>
    <phoneticPr fontId="1"/>
  </si>
  <si>
    <t>農　業</t>
    <rPh sb="0" eb="1">
      <t>ノウ</t>
    </rPh>
    <rPh sb="2" eb="3">
      <t>ギョウ</t>
    </rPh>
    <phoneticPr fontId="1"/>
  </si>
  <si>
    <t>午前</t>
    <rPh sb="0" eb="2">
      <t>ゴゼン</t>
    </rPh>
    <phoneticPr fontId="1"/>
  </si>
  <si>
    <t>硬式野球部
体験練習参加人数</t>
    <rPh sb="0" eb="2">
      <t>コウシキ</t>
    </rPh>
    <rPh sb="2" eb="4">
      <t>ヤキュウ</t>
    </rPh>
    <rPh sb="4" eb="5">
      <t>ブ</t>
    </rPh>
    <rPh sb="6" eb="8">
      <t>タイケン</t>
    </rPh>
    <rPh sb="8" eb="10">
      <t>レンシュウ</t>
    </rPh>
    <rPh sb="10" eb="12">
      <t>サンカ</t>
    </rPh>
    <rPh sb="12" eb="14">
      <t>ニンズウ</t>
    </rPh>
    <phoneticPr fontId="1"/>
  </si>
  <si>
    <t>41-</t>
    <phoneticPr fontId="1"/>
  </si>
  <si>
    <t>41-</t>
    <phoneticPr fontId="1"/>
  </si>
  <si>
    <t>野球部の
体験練習への参加</t>
    <rPh sb="0" eb="2">
      <t>ヤキュウ</t>
    </rPh>
    <rPh sb="2" eb="3">
      <t>ブ</t>
    </rPh>
    <rPh sb="5" eb="7">
      <t>タイケン</t>
    </rPh>
    <rPh sb="7" eb="9">
      <t>レンシュウ</t>
    </rPh>
    <rPh sb="11" eb="13">
      <t>サンカ</t>
    </rPh>
    <phoneticPr fontId="1"/>
  </si>
  <si>
    <t>ふりがな</t>
    <phoneticPr fontId="1"/>
  </si>
  <si>
    <t>「保護者の参加」、「野球部の体験練習への参加」欄は、参加される場合は、半角数字「1」を入力してください。</t>
    <rPh sb="1" eb="4">
      <t>ホゴシャ</t>
    </rPh>
    <rPh sb="5" eb="7">
      <t>サンカ</t>
    </rPh>
    <rPh sb="10" eb="12">
      <t>ヤキュウ</t>
    </rPh>
    <rPh sb="12" eb="13">
      <t>ブ</t>
    </rPh>
    <rPh sb="14" eb="16">
      <t>タイケン</t>
    </rPh>
    <rPh sb="16" eb="18">
      <t>レンシュウ</t>
    </rPh>
    <rPh sb="20" eb="22">
      <t>サンカ</t>
    </rPh>
    <rPh sb="23" eb="24">
      <t>ラン</t>
    </rPh>
    <rPh sb="26" eb="28">
      <t>サンカ</t>
    </rPh>
    <rPh sb="31" eb="33">
      <t>バアイ</t>
    </rPh>
    <rPh sb="35" eb="37">
      <t>ハンカク</t>
    </rPh>
    <rPh sb="37" eb="39">
      <t>スウジ</t>
    </rPh>
    <rPh sb="43" eb="45">
      <t>ニュウリョク</t>
    </rPh>
    <phoneticPr fontId="1"/>
  </si>
  <si>
    <t>加入していない。</t>
    <rPh sb="0" eb="2">
      <t>カニュウ</t>
    </rPh>
    <phoneticPr fontId="1"/>
  </si>
  <si>
    <t>■傷害保険について</t>
    <rPh sb="1" eb="3">
      <t>ショウガイ</t>
    </rPh>
    <rPh sb="3" eb="5">
      <t>ホケン</t>
    </rPh>
    <phoneticPr fontId="1"/>
  </si>
  <si>
    <t>食品</t>
    <rPh sb="0" eb="2">
      <t>ショクヒン</t>
    </rPh>
    <phoneticPr fontId="1"/>
  </si>
  <si>
    <t>花緑</t>
    <rPh sb="0" eb="1">
      <t>ハナ</t>
    </rPh>
    <rPh sb="1" eb="2">
      <t>ミドリ</t>
    </rPh>
    <phoneticPr fontId="1"/>
  </si>
  <si>
    <t>希望選択項目等</t>
    <rPh sb="0" eb="2">
      <t>キボウ</t>
    </rPh>
    <rPh sb="2" eb="4">
      <t>センタク</t>
    </rPh>
    <rPh sb="4" eb="6">
      <t>コウモク</t>
    </rPh>
    <rPh sb="6" eb="7">
      <t>トウ</t>
    </rPh>
    <phoneticPr fontId="1"/>
  </si>
  <si>
    <t>保護者の
参加</t>
    <rPh sb="0" eb="3">
      <t>ホゴシャ</t>
    </rPh>
    <rPh sb="5" eb="7">
      <t>サンカ</t>
    </rPh>
    <phoneticPr fontId="1"/>
  </si>
  <si>
    <t>学科別</t>
    <rPh sb="0" eb="2">
      <t>ガッカ</t>
    </rPh>
    <rPh sb="2" eb="3">
      <t>ベツ</t>
    </rPh>
    <phoneticPr fontId="1"/>
  </si>
  <si>
    <t>農業</t>
    <rPh sb="0" eb="2">
      <t>ノウギョウ</t>
    </rPh>
    <phoneticPr fontId="1"/>
  </si>
  <si>
    <t>①農業</t>
    <rPh sb="1" eb="3">
      <t>ノウギョウ</t>
    </rPh>
    <phoneticPr fontId="1"/>
  </si>
  <si>
    <t>②食品</t>
    <rPh sb="1" eb="3">
      <t>ショクヒン</t>
    </rPh>
    <phoneticPr fontId="1"/>
  </si>
  <si>
    <t>③花緑</t>
    <rPh sb="1" eb="2">
      <t>ハナ</t>
    </rPh>
    <rPh sb="2" eb="3">
      <t>ミドリ</t>
    </rPh>
    <phoneticPr fontId="1"/>
  </si>
  <si>
    <t>「①農業」「②食品」「③花緑」の欄には、参加希望の学科１つだけ選び、半角数字「1」を入力してください。</t>
    <rPh sb="2" eb="4">
      <t>ノウギョウ</t>
    </rPh>
    <rPh sb="7" eb="9">
      <t>ショクヒン</t>
    </rPh>
    <rPh sb="12" eb="13">
      <t>ハナ</t>
    </rPh>
    <rPh sb="13" eb="14">
      <t>ミドリ</t>
    </rPh>
    <rPh sb="16" eb="17">
      <t>ラン</t>
    </rPh>
    <rPh sb="20" eb="22">
      <t>サンカ</t>
    </rPh>
    <rPh sb="22" eb="24">
      <t>キボウ</t>
    </rPh>
    <rPh sb="25" eb="27">
      <t>ガッカ</t>
    </rPh>
    <rPh sb="31" eb="32">
      <t>エラ</t>
    </rPh>
    <rPh sb="34" eb="36">
      <t>ハンカク</t>
    </rPh>
    <rPh sb="36" eb="38">
      <t>スウジ</t>
    </rPh>
    <rPh sb="42" eb="44">
      <t>ニュウリョク</t>
    </rPh>
    <phoneticPr fontId="1"/>
  </si>
  <si>
    <r>
      <t>■</t>
    </r>
    <r>
      <rPr>
        <b/>
        <sz val="11"/>
        <color rgb="FF0070C0"/>
        <rFont val="ＭＳ Ｐゴシック"/>
        <family val="3"/>
        <charset val="128"/>
      </rPr>
      <t>この用紙は、「第</t>
    </r>
    <r>
      <rPr>
        <b/>
        <sz val="16"/>
        <color rgb="FF0070C0"/>
        <rFont val="ＭＳ Ｐゴシック"/>
        <family val="3"/>
        <charset val="128"/>
      </rPr>
      <t>３</t>
    </r>
    <r>
      <rPr>
        <b/>
        <sz val="11"/>
        <color rgb="FF0070C0"/>
        <rFont val="ＭＳ Ｐゴシック"/>
        <family val="3"/>
        <charset val="128"/>
      </rPr>
      <t>回体験入学」（１１月６日［土］実施）用です。</t>
    </r>
    <r>
      <rPr>
        <sz val="11"/>
        <rFont val="ＭＳ Ｐゴシック"/>
        <family val="3"/>
        <charset val="128"/>
      </rPr>
      <t xml:space="preserve">
■「学年名簿」のシートを削除する場合は、「申込様式・入力用」および「申込用紙提出用」のシートのセルは値複写してご提出ください。
■提出する際は、ファイル名を、「【●●中】_第２回体験入学申込用紙_八日市南」　（←●●は中学校名）としてください。</t>
    </r>
    <rPh sb="3" eb="5">
      <t>ヨウシ</t>
    </rPh>
    <rPh sb="8" eb="9">
      <t>ダイ</t>
    </rPh>
    <rPh sb="10" eb="11">
      <t>カイ</t>
    </rPh>
    <rPh sb="11" eb="13">
      <t>タイケン</t>
    </rPh>
    <rPh sb="13" eb="15">
      <t>ニュウガク</t>
    </rPh>
    <rPh sb="19" eb="20">
      <t>ガツ</t>
    </rPh>
    <rPh sb="21" eb="22">
      <t>ヒ</t>
    </rPh>
    <rPh sb="23" eb="24">
      <t>ド</t>
    </rPh>
    <rPh sb="25" eb="27">
      <t>ジッシ</t>
    </rPh>
    <rPh sb="28" eb="29">
      <t>ヨウ</t>
    </rPh>
    <rPh sb="36" eb="38">
      <t>ガクネン</t>
    </rPh>
    <rPh sb="38" eb="40">
      <t>メイボ</t>
    </rPh>
    <rPh sb="46" eb="48">
      <t>サクジョ</t>
    </rPh>
    <rPh sb="50" eb="52">
      <t>バアイ</t>
    </rPh>
    <rPh sb="55" eb="57">
      <t>モウシコミ</t>
    </rPh>
    <rPh sb="57" eb="59">
      <t>ヨウシキ</t>
    </rPh>
    <rPh sb="60" eb="62">
      <t>ニュウリョク</t>
    </rPh>
    <rPh sb="62" eb="63">
      <t>ヨウ</t>
    </rPh>
    <rPh sb="68" eb="70">
      <t>モウシコミ</t>
    </rPh>
    <rPh sb="70" eb="72">
      <t>ヨウシ</t>
    </rPh>
    <rPh sb="72" eb="74">
      <t>テイシュツ</t>
    </rPh>
    <rPh sb="74" eb="75">
      <t>ヨウ</t>
    </rPh>
    <rPh sb="84" eb="85">
      <t>アタイ</t>
    </rPh>
    <rPh sb="85" eb="87">
      <t>フクシャ</t>
    </rPh>
    <rPh sb="90" eb="92">
      <t>テイシュツ</t>
    </rPh>
    <rPh sb="100" eb="102">
      <t>テイシュツ</t>
    </rPh>
    <rPh sb="104" eb="105">
      <t>サイ</t>
    </rPh>
    <rPh sb="111" eb="112">
      <t>メイ</t>
    </rPh>
    <rPh sb="118" eb="119">
      <t>チュウ</t>
    </rPh>
    <rPh sb="136" eb="137">
      <t>ミナミ</t>
    </rPh>
    <rPh sb="144" eb="146">
      <t>チュウガク</t>
    </rPh>
    <rPh sb="146" eb="147">
      <t>コウ</t>
    </rPh>
    <rPh sb="147" eb="148">
      <t>メイ</t>
    </rPh>
    <phoneticPr fontId="1"/>
  </si>
  <si>
    <t>中学校単位で、高校の体験入学等に適用できる傷害保険に加入されていない場合、下の空欄に〇印をお願いします。その場合、本校が保険に加入します。</t>
    <rPh sb="0" eb="3">
      <t>チュウガッコウ</t>
    </rPh>
    <rPh sb="3" eb="5">
      <t>タンイ</t>
    </rPh>
    <rPh sb="7" eb="9">
      <t>コウコウ</t>
    </rPh>
    <rPh sb="10" eb="12">
      <t>タイケン</t>
    </rPh>
    <rPh sb="12" eb="14">
      <t>ニュウガク</t>
    </rPh>
    <rPh sb="14" eb="15">
      <t>トウ</t>
    </rPh>
    <rPh sb="16" eb="18">
      <t>テキヨウ</t>
    </rPh>
    <rPh sb="21" eb="23">
      <t>ショウガイ</t>
    </rPh>
    <rPh sb="23" eb="25">
      <t>ホケン</t>
    </rPh>
    <rPh sb="26" eb="28">
      <t>カニュウ</t>
    </rPh>
    <rPh sb="34" eb="36">
      <t>バアイ</t>
    </rPh>
    <rPh sb="37" eb="38">
      <t>シタ</t>
    </rPh>
    <rPh sb="39" eb="41">
      <t>クウラン</t>
    </rPh>
    <rPh sb="43" eb="44">
      <t>シルシ</t>
    </rPh>
    <rPh sb="46" eb="47">
      <t>ネガ</t>
    </rPh>
    <rPh sb="54" eb="56">
      <t>バアイ</t>
    </rPh>
    <rPh sb="57" eb="59">
      <t>ホンコウ</t>
    </rPh>
    <rPh sb="60" eb="62">
      <t>ホケン</t>
    </rPh>
    <rPh sb="63" eb="65">
      <t>カニュウ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</si>
</sst>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0" fillId="6" borderId="25" xfId="0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0" fontId="0" fillId="6" borderId="24" xfId="0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0" fillId="6" borderId="28" xfId="0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 shrinkToFit="1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/>
    <xf numFmtId="0" fontId="0" fillId="0" borderId="0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5" xfId="0" applyFill="1" applyBorder="1" applyAlignment="1">
      <alignment horizontal="center" shrinkToFit="1"/>
    </xf>
    <xf numFmtId="0" fontId="10" fillId="3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 shrinkToFit="1"/>
    </xf>
    <xf numFmtId="0" fontId="5" fillId="0" borderId="0" xfId="0" applyFont="1" applyFill="1" applyBorder="1" applyAlignment="1">
      <alignment horizontal="left" shrinkToFit="1"/>
    </xf>
    <xf numFmtId="0" fontId="5" fillId="0" borderId="15" xfId="0" applyFont="1" applyFill="1" applyBorder="1" applyAlignment="1">
      <alignment horizontal="left" shrinkToFi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left" vertical="top" wrapText="1"/>
    </xf>
    <xf numFmtId="0" fontId="10" fillId="3" borderId="1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0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6" borderId="30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2" fillId="4" borderId="12" xfId="2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left" shrinkToFit="1"/>
      <protection locked="0"/>
    </xf>
    <xf numFmtId="0" fontId="0" fillId="0" borderId="0" xfId="0" applyFill="1" applyBorder="1" applyAlignment="1" applyProtection="1">
      <alignment horizontal="left" wrapText="1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shrinkToFit="1"/>
      <protection locked="0"/>
    </xf>
    <xf numFmtId="176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56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56" fontId="0" fillId="0" borderId="12" xfId="0" applyNumberForma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top" wrapText="1" shrinkToFit="1"/>
      <protection locked="0"/>
    </xf>
    <xf numFmtId="0" fontId="10" fillId="0" borderId="0" xfId="0" applyFont="1" applyFill="1" applyBorder="1" applyAlignment="1" applyProtection="1">
      <alignment horizontal="left" vertical="top" shrinkToFit="1"/>
      <protection locked="0"/>
    </xf>
  </cellXfs>
  <cellStyles count="3">
    <cellStyle name="ハイパーリンク" xfId="2" builtinId="8"/>
    <cellStyle name="標準" xfId="0" builtinId="0"/>
    <cellStyle name="標準 2" xfId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123826</xdr:rowOff>
    </xdr:from>
    <xdr:to>
      <xdr:col>8</xdr:col>
      <xdr:colOff>313051</xdr:colOff>
      <xdr:row>3</xdr:row>
      <xdr:rowOff>220984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6521129" y="-284158"/>
          <a:ext cx="630558" cy="1446526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〔</a:t>
          </a:r>
          <a:r>
            <a:rPr lang="ja-JP" altLang="en-US" sz="11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ふりがな</a:t>
          </a:r>
          <a:r>
            <a:rPr lang="en-US" altLang="ja-JP" sz="11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〕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氏と名の間は、１文字空ける。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〔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生徒氏名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〕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外字で入力しない。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817245</xdr:colOff>
      <xdr:row>13</xdr:row>
      <xdr:rowOff>161925</xdr:rowOff>
    </xdr:to>
    <xdr:sp macro="" textlink="">
      <xdr:nvSpPr>
        <xdr:cNvPr id="2" name="正方形/長方形 1"/>
        <xdr:cNvSpPr/>
      </xdr:nvSpPr>
      <xdr:spPr bwMode="auto">
        <a:xfrm>
          <a:off x="1554480" y="2125980"/>
          <a:ext cx="81724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/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5</xdr:col>
      <xdr:colOff>569596</xdr:colOff>
      <xdr:row>19</xdr:row>
      <xdr:rowOff>270519</xdr:rowOff>
    </xdr:from>
    <xdr:to>
      <xdr:col>7</xdr:col>
      <xdr:colOff>594359</xdr:colOff>
      <xdr:row>21</xdr:row>
      <xdr:rowOff>108603</xdr:rowOff>
    </xdr:to>
    <xdr:sp macro="" textlink="">
      <xdr:nvSpPr>
        <xdr:cNvPr id="15" name="AutoShape 13"/>
        <xdr:cNvSpPr>
          <a:spLocks noChangeArrowheads="1"/>
        </xdr:cNvSpPr>
      </xdr:nvSpPr>
      <xdr:spPr bwMode="auto">
        <a:xfrm rot="5400000">
          <a:off x="3360416" y="6539879"/>
          <a:ext cx="554364" cy="1213483"/>
        </a:xfrm>
        <a:prstGeom prst="wedgeRoundRectCallout">
          <a:avLst>
            <a:gd name="adj1" fmla="val -6130"/>
            <a:gd name="adj2" fmla="val 1629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/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シート「学年名簿」に中学校名を入力すると、自動で</a:t>
          </a:r>
          <a:endParaRPr kumimoji="1" lang="en-US" altLang="ja-JP" sz="1100"/>
        </a:p>
        <a:p>
          <a:pPr algn="l"/>
          <a:r>
            <a:rPr kumimoji="1" lang="ja-JP" altLang="en-US" sz="1100"/>
            <a:t>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シート「申込方式・入力用」に入力すると、自動で表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7</xdr:col>
      <xdr:colOff>198120</xdr:colOff>
      <xdr:row>16</xdr:row>
      <xdr:rowOff>93345</xdr:rowOff>
    </xdr:from>
    <xdr:to>
      <xdr:col>8</xdr:col>
      <xdr:colOff>257175</xdr:colOff>
      <xdr:row>17</xdr:row>
      <xdr:rowOff>45720</xdr:rowOff>
    </xdr:to>
    <xdr:sp macro="" textlink="">
      <xdr:nvSpPr>
        <xdr:cNvPr id="19" name="AutoShape 13"/>
        <xdr:cNvSpPr>
          <a:spLocks noChangeArrowheads="1"/>
        </xdr:cNvSpPr>
      </xdr:nvSpPr>
      <xdr:spPr bwMode="auto">
        <a:xfrm rot="5400000">
          <a:off x="4019550" y="6520815"/>
          <a:ext cx="310515" cy="653415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okaichiminami-h@pref-shiga.ed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yokaichiminami-h@pref-shig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L4" sqref="L4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39" t="s">
        <v>53</v>
      </c>
    </row>
    <row r="2" spans="1:12" ht="15" thickTop="1" thickBot="1">
      <c r="A2" t="s">
        <v>13</v>
      </c>
      <c r="B2" s="30" t="s">
        <v>79</v>
      </c>
      <c r="C2" s="34"/>
    </row>
    <row r="3" spans="1:12" ht="14.25" thickTop="1"/>
    <row r="4" spans="1:12" ht="21.75" thickBot="1">
      <c r="A4" s="20" t="s">
        <v>9</v>
      </c>
      <c r="B4" s="20" t="s">
        <v>1</v>
      </c>
      <c r="C4" s="20" t="s">
        <v>18</v>
      </c>
      <c r="D4" s="20" t="s">
        <v>2</v>
      </c>
      <c r="E4" s="19" t="s">
        <v>10</v>
      </c>
    </row>
    <row r="5" spans="1:12" ht="14.25" thickTop="1">
      <c r="A5" s="21">
        <v>3101</v>
      </c>
      <c r="B5" s="22" t="s">
        <v>51</v>
      </c>
      <c r="C5" s="22" t="s">
        <v>52</v>
      </c>
      <c r="D5" s="23" t="s">
        <v>14</v>
      </c>
      <c r="E5" s="18">
        <f>IF(D5="男",1,IF(D5="女",2,""))</f>
        <v>1</v>
      </c>
    </row>
    <row r="6" spans="1:12">
      <c r="A6" s="24">
        <v>3102</v>
      </c>
      <c r="B6" s="25" t="s">
        <v>16</v>
      </c>
      <c r="C6" s="25" t="s">
        <v>19</v>
      </c>
      <c r="D6" s="26" t="s">
        <v>14</v>
      </c>
      <c r="E6" s="18">
        <f t="shared" ref="E6:E69" si="0">IF(D6="男",1,IF(D6="女",2,""))</f>
        <v>1</v>
      </c>
      <c r="G6" s="35" t="s">
        <v>46</v>
      </c>
    </row>
    <row r="7" spans="1:12">
      <c r="A7" s="24">
        <v>3103</v>
      </c>
      <c r="B7" s="25" t="s">
        <v>16</v>
      </c>
      <c r="C7" s="25" t="s">
        <v>19</v>
      </c>
      <c r="D7" s="26" t="s">
        <v>14</v>
      </c>
      <c r="E7" s="18">
        <f t="shared" si="0"/>
        <v>1</v>
      </c>
    </row>
    <row r="8" spans="1:12">
      <c r="A8" s="24">
        <v>3104</v>
      </c>
      <c r="B8" s="25" t="s">
        <v>16</v>
      </c>
      <c r="C8" s="25" t="s">
        <v>19</v>
      </c>
      <c r="D8" s="26" t="s">
        <v>14</v>
      </c>
      <c r="E8" s="18">
        <f t="shared" si="0"/>
        <v>1</v>
      </c>
      <c r="G8" s="92" t="s">
        <v>37</v>
      </c>
      <c r="H8" s="93"/>
      <c r="I8" s="93"/>
      <c r="J8" s="93"/>
      <c r="K8" s="93"/>
      <c r="L8" s="94"/>
    </row>
    <row r="9" spans="1:12">
      <c r="A9" s="24">
        <v>3105</v>
      </c>
      <c r="B9" s="25" t="s">
        <v>16</v>
      </c>
      <c r="C9" s="25" t="s">
        <v>19</v>
      </c>
      <c r="D9" s="26" t="s">
        <v>14</v>
      </c>
      <c r="E9" s="18">
        <f t="shared" si="0"/>
        <v>1</v>
      </c>
      <c r="G9" s="95"/>
      <c r="H9" s="96"/>
      <c r="I9" s="96"/>
      <c r="J9" s="96"/>
      <c r="K9" s="96"/>
      <c r="L9" s="97"/>
    </row>
    <row r="10" spans="1:12">
      <c r="A10" s="24">
        <v>3106</v>
      </c>
      <c r="B10" s="25" t="s">
        <v>16</v>
      </c>
      <c r="C10" s="25" t="s">
        <v>19</v>
      </c>
      <c r="D10" s="26" t="s">
        <v>14</v>
      </c>
      <c r="E10" s="18">
        <f t="shared" si="0"/>
        <v>1</v>
      </c>
      <c r="G10" s="42" t="s">
        <v>58</v>
      </c>
      <c r="H10" s="43"/>
      <c r="I10" s="43"/>
      <c r="J10" s="43"/>
      <c r="K10" s="43"/>
      <c r="L10" s="44"/>
    </row>
    <row r="11" spans="1:12">
      <c r="A11" s="24">
        <v>3107</v>
      </c>
      <c r="B11" s="25" t="s">
        <v>16</v>
      </c>
      <c r="C11" s="25" t="s">
        <v>19</v>
      </c>
      <c r="D11" s="26" t="s">
        <v>14</v>
      </c>
      <c r="E11" s="18">
        <f t="shared" si="0"/>
        <v>1</v>
      </c>
      <c r="G11" s="45" t="s">
        <v>59</v>
      </c>
      <c r="H11" s="46"/>
      <c r="I11" s="46"/>
      <c r="J11" s="46"/>
      <c r="K11" s="46"/>
      <c r="L11" s="47"/>
    </row>
    <row r="12" spans="1:12">
      <c r="A12" s="24">
        <v>3108</v>
      </c>
      <c r="B12" s="25" t="s">
        <v>16</v>
      </c>
      <c r="C12" s="25" t="s">
        <v>19</v>
      </c>
      <c r="D12" s="26" t="s">
        <v>15</v>
      </c>
      <c r="E12" s="18">
        <f t="shared" si="0"/>
        <v>2</v>
      </c>
    </row>
    <row r="13" spans="1:12">
      <c r="A13" s="24">
        <v>3109</v>
      </c>
      <c r="B13" s="25" t="s">
        <v>16</v>
      </c>
      <c r="C13" s="25" t="s">
        <v>19</v>
      </c>
      <c r="D13" s="26" t="s">
        <v>15</v>
      </c>
      <c r="E13" s="18">
        <f t="shared" si="0"/>
        <v>2</v>
      </c>
    </row>
    <row r="14" spans="1:12">
      <c r="A14" s="24">
        <v>3110</v>
      </c>
      <c r="B14" s="25" t="s">
        <v>16</v>
      </c>
      <c r="C14" s="25" t="s">
        <v>19</v>
      </c>
      <c r="D14" s="26" t="s">
        <v>15</v>
      </c>
      <c r="E14" s="18">
        <f t="shared" si="0"/>
        <v>2</v>
      </c>
      <c r="G14" s="41" t="s">
        <v>35</v>
      </c>
    </row>
    <row r="15" spans="1:12">
      <c r="A15" s="24">
        <v>3111</v>
      </c>
      <c r="B15" s="25" t="s">
        <v>16</v>
      </c>
      <c r="C15" s="25" t="s">
        <v>19</v>
      </c>
      <c r="D15" s="26" t="s">
        <v>15</v>
      </c>
      <c r="E15" s="18">
        <f t="shared" si="0"/>
        <v>2</v>
      </c>
      <c r="G15" t="s">
        <v>33</v>
      </c>
    </row>
    <row r="16" spans="1:12">
      <c r="A16" s="24">
        <v>3112</v>
      </c>
      <c r="B16" s="25" t="s">
        <v>16</v>
      </c>
      <c r="C16" s="25" t="s">
        <v>19</v>
      </c>
      <c r="D16" s="26" t="s">
        <v>15</v>
      </c>
      <c r="E16" s="18">
        <f t="shared" si="0"/>
        <v>2</v>
      </c>
      <c r="G16" t="s">
        <v>42</v>
      </c>
    </row>
    <row r="17" spans="1:12">
      <c r="A17" s="24">
        <v>3113</v>
      </c>
      <c r="B17" s="25" t="s">
        <v>16</v>
      </c>
      <c r="C17" s="25" t="s">
        <v>19</v>
      </c>
      <c r="D17" s="26" t="s">
        <v>14</v>
      </c>
      <c r="E17" s="18">
        <f t="shared" si="0"/>
        <v>1</v>
      </c>
      <c r="G17" t="s">
        <v>34</v>
      </c>
    </row>
    <row r="18" spans="1:12">
      <c r="A18" s="24">
        <v>3114</v>
      </c>
      <c r="B18" s="25" t="s">
        <v>16</v>
      </c>
      <c r="C18" s="25" t="s">
        <v>19</v>
      </c>
      <c r="D18" s="26" t="s">
        <v>14</v>
      </c>
      <c r="E18" s="18">
        <f t="shared" si="0"/>
        <v>1</v>
      </c>
    </row>
    <row r="19" spans="1:12">
      <c r="A19" s="24">
        <v>3115</v>
      </c>
      <c r="B19" s="25" t="s">
        <v>16</v>
      </c>
      <c r="C19" s="25" t="s">
        <v>19</v>
      </c>
      <c r="D19" s="26" t="s">
        <v>14</v>
      </c>
      <c r="E19" s="18">
        <f t="shared" si="0"/>
        <v>1</v>
      </c>
      <c r="G19" s="90" t="s">
        <v>36</v>
      </c>
      <c r="H19" s="91"/>
    </row>
    <row r="20" spans="1:12">
      <c r="A20" s="24">
        <v>3116</v>
      </c>
      <c r="B20" s="25" t="s">
        <v>16</v>
      </c>
      <c r="C20" s="25" t="s">
        <v>19</v>
      </c>
      <c r="D20" s="26" t="s">
        <v>15</v>
      </c>
      <c r="E20" s="18">
        <f t="shared" si="0"/>
        <v>2</v>
      </c>
      <c r="G20" s="89" t="s">
        <v>57</v>
      </c>
      <c r="H20" s="89"/>
      <c r="I20" s="89"/>
      <c r="J20" s="89"/>
      <c r="K20" s="89"/>
      <c r="L20" s="89"/>
    </row>
    <row r="21" spans="1:12" ht="13.5" customHeight="1">
      <c r="A21" s="24">
        <v>3117</v>
      </c>
      <c r="B21" s="25" t="s">
        <v>16</v>
      </c>
      <c r="C21" s="25" t="s">
        <v>19</v>
      </c>
      <c r="D21" s="26" t="s">
        <v>15</v>
      </c>
      <c r="E21" s="18">
        <f t="shared" si="0"/>
        <v>2</v>
      </c>
      <c r="G21" s="89"/>
      <c r="H21" s="89"/>
      <c r="I21" s="89"/>
      <c r="J21" s="89"/>
      <c r="K21" s="89"/>
      <c r="L21" s="89"/>
    </row>
    <row r="22" spans="1:12">
      <c r="A22" s="24">
        <v>3118</v>
      </c>
      <c r="B22" s="25" t="s">
        <v>16</v>
      </c>
      <c r="C22" s="25" t="s">
        <v>19</v>
      </c>
      <c r="D22" s="26" t="s">
        <v>14</v>
      </c>
      <c r="E22" s="18">
        <f t="shared" si="0"/>
        <v>1</v>
      </c>
      <c r="G22" s="89"/>
      <c r="H22" s="89"/>
      <c r="I22" s="89"/>
      <c r="J22" s="89"/>
      <c r="K22" s="89"/>
      <c r="L22" s="89"/>
    </row>
    <row r="23" spans="1:12">
      <c r="A23" s="24">
        <v>3119</v>
      </c>
      <c r="B23" s="25" t="s">
        <v>16</v>
      </c>
      <c r="C23" s="25" t="s">
        <v>19</v>
      </c>
      <c r="D23" s="26" t="s">
        <v>15</v>
      </c>
      <c r="E23" s="18">
        <f t="shared" si="0"/>
        <v>2</v>
      </c>
      <c r="G23" s="41" t="s">
        <v>47</v>
      </c>
      <c r="H23" s="40"/>
      <c r="I23" s="40"/>
      <c r="J23" s="40"/>
      <c r="K23" s="40"/>
      <c r="L23" s="40"/>
    </row>
    <row r="24" spans="1:12" ht="15.75" customHeight="1">
      <c r="A24" s="24">
        <v>3120</v>
      </c>
      <c r="B24" s="25" t="s">
        <v>16</v>
      </c>
      <c r="C24" s="25" t="s">
        <v>19</v>
      </c>
      <c r="D24" s="26" t="s">
        <v>15</v>
      </c>
      <c r="E24" s="18">
        <f t="shared" si="0"/>
        <v>2</v>
      </c>
      <c r="G24" s="89" t="s">
        <v>49</v>
      </c>
      <c r="H24" s="89"/>
      <c r="I24" s="89"/>
      <c r="J24" s="89"/>
      <c r="K24" s="89"/>
      <c r="L24" s="89"/>
    </row>
    <row r="25" spans="1:12">
      <c r="A25" s="24">
        <v>3121</v>
      </c>
      <c r="B25" s="25" t="s">
        <v>16</v>
      </c>
      <c r="C25" s="25" t="s">
        <v>19</v>
      </c>
      <c r="D25" s="26" t="s">
        <v>15</v>
      </c>
      <c r="E25" s="18">
        <f t="shared" si="0"/>
        <v>2</v>
      </c>
      <c r="G25" s="89"/>
      <c r="H25" s="89"/>
      <c r="I25" s="89"/>
      <c r="J25" s="89"/>
      <c r="K25" s="89"/>
      <c r="L25" s="89"/>
    </row>
    <row r="26" spans="1:12">
      <c r="A26" s="24">
        <v>3122</v>
      </c>
      <c r="B26" s="25" t="s">
        <v>16</v>
      </c>
      <c r="C26" s="25" t="s">
        <v>19</v>
      </c>
      <c r="D26" s="26" t="s">
        <v>15</v>
      </c>
      <c r="E26" s="18">
        <f t="shared" si="0"/>
        <v>2</v>
      </c>
      <c r="G26" s="98" t="s">
        <v>45</v>
      </c>
      <c r="H26" s="98"/>
      <c r="I26" s="98"/>
      <c r="J26" s="98"/>
      <c r="K26" s="98"/>
      <c r="L26" s="98"/>
    </row>
    <row r="27" spans="1:12">
      <c r="A27" s="24">
        <v>3123</v>
      </c>
      <c r="B27" s="25" t="s">
        <v>16</v>
      </c>
      <c r="C27" s="25" t="s">
        <v>19</v>
      </c>
      <c r="D27" s="26" t="s">
        <v>14</v>
      </c>
      <c r="E27" s="18">
        <f t="shared" si="0"/>
        <v>1</v>
      </c>
      <c r="G27" s="98" t="s">
        <v>56</v>
      </c>
      <c r="H27" s="98"/>
      <c r="I27" s="98"/>
      <c r="J27" s="98"/>
      <c r="K27" s="98"/>
      <c r="L27" s="98"/>
    </row>
    <row r="28" spans="1:12" ht="15.75" customHeight="1">
      <c r="A28" s="24">
        <v>3124</v>
      </c>
      <c r="B28" s="25" t="s">
        <v>16</v>
      </c>
      <c r="C28" s="25" t="s">
        <v>19</v>
      </c>
      <c r="D28" s="26" t="s">
        <v>14</v>
      </c>
      <c r="E28" s="18">
        <f t="shared" si="0"/>
        <v>1</v>
      </c>
      <c r="G28" t="s">
        <v>50</v>
      </c>
    </row>
    <row r="29" spans="1:12">
      <c r="A29" s="24">
        <v>3125</v>
      </c>
      <c r="B29" s="25" t="s">
        <v>16</v>
      </c>
      <c r="C29" s="25" t="s">
        <v>19</v>
      </c>
      <c r="D29" s="26" t="s">
        <v>14</v>
      </c>
      <c r="E29" s="18">
        <f t="shared" si="0"/>
        <v>1</v>
      </c>
      <c r="G29" t="s">
        <v>38</v>
      </c>
    </row>
    <row r="30" spans="1:12" ht="18" customHeight="1">
      <c r="A30" s="24">
        <v>3126</v>
      </c>
      <c r="B30" s="25" t="s">
        <v>16</v>
      </c>
      <c r="C30" s="25" t="s">
        <v>19</v>
      </c>
      <c r="D30" s="26" t="s">
        <v>15</v>
      </c>
      <c r="E30" s="18">
        <f t="shared" si="0"/>
        <v>2</v>
      </c>
      <c r="G30" s="89" t="s">
        <v>48</v>
      </c>
      <c r="H30" s="89"/>
      <c r="I30" s="89"/>
      <c r="J30" s="89"/>
      <c r="K30" s="89"/>
      <c r="L30" s="89"/>
    </row>
    <row r="31" spans="1:12" ht="15.75" customHeight="1">
      <c r="A31" s="24">
        <v>3127</v>
      </c>
      <c r="B31" s="25" t="s">
        <v>16</v>
      </c>
      <c r="C31" s="25" t="s">
        <v>19</v>
      </c>
      <c r="D31" s="26" t="s">
        <v>15</v>
      </c>
      <c r="E31" s="18">
        <f t="shared" si="0"/>
        <v>2</v>
      </c>
      <c r="H31" s="40"/>
      <c r="I31" s="40"/>
      <c r="J31" s="40"/>
      <c r="K31" s="40"/>
      <c r="L31" s="40"/>
    </row>
    <row r="32" spans="1:12" ht="15" customHeight="1">
      <c r="A32" s="24">
        <v>3128</v>
      </c>
      <c r="B32" s="25" t="s">
        <v>16</v>
      </c>
      <c r="C32" s="25" t="s">
        <v>19</v>
      </c>
      <c r="D32" s="26" t="s">
        <v>14</v>
      </c>
      <c r="E32" s="18">
        <f t="shared" si="0"/>
        <v>1</v>
      </c>
      <c r="G32" s="35" t="s">
        <v>32</v>
      </c>
    </row>
    <row r="33" spans="1:7">
      <c r="A33" s="24">
        <v>3129</v>
      </c>
      <c r="B33" s="25" t="s">
        <v>16</v>
      </c>
      <c r="C33" s="25" t="s">
        <v>19</v>
      </c>
      <c r="D33" s="26" t="s">
        <v>15</v>
      </c>
      <c r="E33" s="18">
        <f t="shared" si="0"/>
        <v>2</v>
      </c>
      <c r="G33" t="s">
        <v>39</v>
      </c>
    </row>
    <row r="34" spans="1:7">
      <c r="A34" s="24">
        <v>3130</v>
      </c>
      <c r="B34" s="25" t="s">
        <v>16</v>
      </c>
      <c r="C34" s="25" t="s">
        <v>19</v>
      </c>
      <c r="D34" s="26" t="s">
        <v>14</v>
      </c>
      <c r="E34" s="18">
        <f t="shared" si="0"/>
        <v>1</v>
      </c>
      <c r="G34" t="s">
        <v>40</v>
      </c>
    </row>
    <row r="35" spans="1:7">
      <c r="A35" s="24">
        <v>3131</v>
      </c>
      <c r="B35" s="25" t="s">
        <v>16</v>
      </c>
      <c r="C35" s="25" t="s">
        <v>19</v>
      </c>
      <c r="D35" s="26" t="s">
        <v>15</v>
      </c>
      <c r="E35" s="18">
        <f t="shared" si="0"/>
        <v>2</v>
      </c>
      <c r="G35" t="s">
        <v>60</v>
      </c>
    </row>
    <row r="36" spans="1:7">
      <c r="A36" s="24">
        <v>3132</v>
      </c>
      <c r="B36" s="25" t="s">
        <v>16</v>
      </c>
      <c r="C36" s="25" t="s">
        <v>19</v>
      </c>
      <c r="D36" s="26" t="s">
        <v>15</v>
      </c>
      <c r="E36" s="18">
        <f t="shared" si="0"/>
        <v>2</v>
      </c>
    </row>
    <row r="37" spans="1:7">
      <c r="A37" s="24">
        <v>3133</v>
      </c>
      <c r="B37" s="25" t="s">
        <v>16</v>
      </c>
      <c r="C37" s="25" t="s">
        <v>19</v>
      </c>
      <c r="D37" s="26" t="s">
        <v>15</v>
      </c>
      <c r="E37" s="18">
        <f t="shared" si="0"/>
        <v>2</v>
      </c>
      <c r="G37" t="s">
        <v>61</v>
      </c>
    </row>
    <row r="38" spans="1:7">
      <c r="A38" s="24">
        <v>3134</v>
      </c>
      <c r="B38" s="25" t="s">
        <v>16</v>
      </c>
      <c r="C38" s="25" t="s">
        <v>19</v>
      </c>
      <c r="D38" s="26" t="s">
        <v>14</v>
      </c>
      <c r="E38" s="18">
        <f t="shared" si="0"/>
        <v>1</v>
      </c>
      <c r="G38" t="s">
        <v>62</v>
      </c>
    </row>
    <row r="39" spans="1:7">
      <c r="A39" s="24">
        <v>3135</v>
      </c>
      <c r="B39" s="25" t="s">
        <v>16</v>
      </c>
      <c r="C39" s="25" t="s">
        <v>19</v>
      </c>
      <c r="D39" s="26" t="s">
        <v>15</v>
      </c>
      <c r="E39" s="18">
        <f t="shared" si="0"/>
        <v>2</v>
      </c>
      <c r="G39" t="s">
        <v>41</v>
      </c>
    </row>
    <row r="40" spans="1:7">
      <c r="A40" s="24">
        <v>3136</v>
      </c>
      <c r="B40" s="25" t="s">
        <v>16</v>
      </c>
      <c r="C40" s="25" t="s">
        <v>19</v>
      </c>
      <c r="D40" s="26" t="s">
        <v>14</v>
      </c>
      <c r="E40" s="18">
        <f t="shared" si="0"/>
        <v>1</v>
      </c>
      <c r="G40" t="s">
        <v>43</v>
      </c>
    </row>
    <row r="41" spans="1:7">
      <c r="A41" s="24">
        <v>3137</v>
      </c>
      <c r="B41" s="25" t="s">
        <v>16</v>
      </c>
      <c r="C41" s="25" t="s">
        <v>19</v>
      </c>
      <c r="D41" s="26" t="s">
        <v>14</v>
      </c>
      <c r="E41" s="18">
        <f t="shared" si="0"/>
        <v>1</v>
      </c>
      <c r="G41" t="s">
        <v>44</v>
      </c>
    </row>
    <row r="42" spans="1:7">
      <c r="A42" s="24">
        <v>3138</v>
      </c>
      <c r="B42" s="25" t="s">
        <v>16</v>
      </c>
      <c r="C42" s="25" t="s">
        <v>19</v>
      </c>
      <c r="D42" s="26" t="s">
        <v>14</v>
      </c>
      <c r="E42" s="18">
        <f t="shared" si="0"/>
        <v>1</v>
      </c>
    </row>
    <row r="43" spans="1:7">
      <c r="A43" s="24">
        <v>3201</v>
      </c>
      <c r="B43" s="25" t="s">
        <v>16</v>
      </c>
      <c r="C43" s="25" t="s">
        <v>19</v>
      </c>
      <c r="D43" s="26" t="s">
        <v>15</v>
      </c>
      <c r="E43" s="18">
        <f t="shared" si="0"/>
        <v>2</v>
      </c>
    </row>
    <row r="44" spans="1:7">
      <c r="A44" s="24">
        <v>3202</v>
      </c>
      <c r="B44" s="25" t="s">
        <v>16</v>
      </c>
      <c r="C44" s="25" t="s">
        <v>19</v>
      </c>
      <c r="D44" s="26" t="s">
        <v>15</v>
      </c>
      <c r="E44" s="18">
        <f t="shared" si="0"/>
        <v>2</v>
      </c>
    </row>
    <row r="45" spans="1:7">
      <c r="A45" s="24">
        <v>3203</v>
      </c>
      <c r="B45" s="25" t="s">
        <v>16</v>
      </c>
      <c r="C45" s="25" t="s">
        <v>19</v>
      </c>
      <c r="D45" s="26" t="s">
        <v>14</v>
      </c>
      <c r="E45" s="18">
        <f t="shared" si="0"/>
        <v>1</v>
      </c>
    </row>
    <row r="46" spans="1:7">
      <c r="A46" s="24">
        <v>3204</v>
      </c>
      <c r="B46" s="25" t="s">
        <v>16</v>
      </c>
      <c r="C46" s="25" t="s">
        <v>19</v>
      </c>
      <c r="D46" s="26" t="s">
        <v>14</v>
      </c>
      <c r="E46" s="18">
        <f t="shared" si="0"/>
        <v>1</v>
      </c>
    </row>
    <row r="47" spans="1:7">
      <c r="A47" s="24">
        <v>3205</v>
      </c>
      <c r="B47" s="25" t="s">
        <v>16</v>
      </c>
      <c r="C47" s="25" t="s">
        <v>19</v>
      </c>
      <c r="D47" s="26" t="s">
        <v>15</v>
      </c>
      <c r="E47" s="18">
        <f t="shared" si="0"/>
        <v>2</v>
      </c>
    </row>
    <row r="48" spans="1:7">
      <c r="A48" s="24">
        <v>3206</v>
      </c>
      <c r="B48" s="25" t="s">
        <v>16</v>
      </c>
      <c r="C48" s="25" t="s">
        <v>19</v>
      </c>
      <c r="D48" s="26" t="s">
        <v>15</v>
      </c>
      <c r="E48" s="18">
        <f t="shared" si="0"/>
        <v>2</v>
      </c>
    </row>
    <row r="49" spans="1:5">
      <c r="A49" s="24">
        <v>3207</v>
      </c>
      <c r="B49" s="25" t="s">
        <v>16</v>
      </c>
      <c r="C49" s="25" t="s">
        <v>19</v>
      </c>
      <c r="D49" s="26" t="s">
        <v>14</v>
      </c>
      <c r="E49" s="18">
        <f t="shared" si="0"/>
        <v>1</v>
      </c>
    </row>
    <row r="50" spans="1:5">
      <c r="A50" s="24">
        <v>3208</v>
      </c>
      <c r="B50" s="25" t="s">
        <v>16</v>
      </c>
      <c r="C50" s="25" t="s">
        <v>19</v>
      </c>
      <c r="D50" s="26" t="s">
        <v>15</v>
      </c>
      <c r="E50" s="18">
        <f t="shared" si="0"/>
        <v>2</v>
      </c>
    </row>
    <row r="51" spans="1:5">
      <c r="A51" s="24">
        <v>3209</v>
      </c>
      <c r="B51" s="25" t="s">
        <v>16</v>
      </c>
      <c r="C51" s="25" t="s">
        <v>19</v>
      </c>
      <c r="D51" s="26" t="s">
        <v>15</v>
      </c>
      <c r="E51" s="18">
        <f t="shared" si="0"/>
        <v>2</v>
      </c>
    </row>
    <row r="52" spans="1:5">
      <c r="A52" s="24">
        <v>3210</v>
      </c>
      <c r="B52" s="25" t="s">
        <v>16</v>
      </c>
      <c r="C52" s="25" t="s">
        <v>19</v>
      </c>
      <c r="D52" s="26" t="s">
        <v>15</v>
      </c>
      <c r="E52" s="18">
        <f t="shared" si="0"/>
        <v>2</v>
      </c>
    </row>
    <row r="53" spans="1:5">
      <c r="A53" s="24">
        <v>3211</v>
      </c>
      <c r="B53" s="25" t="s">
        <v>16</v>
      </c>
      <c r="C53" s="25" t="s">
        <v>19</v>
      </c>
      <c r="D53" s="26" t="s">
        <v>15</v>
      </c>
      <c r="E53" s="18">
        <f t="shared" si="0"/>
        <v>2</v>
      </c>
    </row>
    <row r="54" spans="1:5">
      <c r="A54" s="24">
        <v>3212</v>
      </c>
      <c r="B54" s="25" t="s">
        <v>16</v>
      </c>
      <c r="C54" s="25" t="s">
        <v>19</v>
      </c>
      <c r="D54" s="26" t="s">
        <v>14</v>
      </c>
      <c r="E54" s="18">
        <f t="shared" si="0"/>
        <v>1</v>
      </c>
    </row>
    <row r="55" spans="1:5">
      <c r="A55" s="24">
        <v>3213</v>
      </c>
      <c r="B55" s="25" t="s">
        <v>16</v>
      </c>
      <c r="C55" s="25" t="s">
        <v>19</v>
      </c>
      <c r="D55" s="26" t="s">
        <v>15</v>
      </c>
      <c r="E55" s="18">
        <f t="shared" si="0"/>
        <v>2</v>
      </c>
    </row>
    <row r="56" spans="1:5">
      <c r="A56" s="24">
        <v>3214</v>
      </c>
      <c r="B56" s="25" t="s">
        <v>16</v>
      </c>
      <c r="C56" s="25" t="s">
        <v>19</v>
      </c>
      <c r="D56" s="26" t="s">
        <v>14</v>
      </c>
      <c r="E56" s="18">
        <f t="shared" si="0"/>
        <v>1</v>
      </c>
    </row>
    <row r="57" spans="1:5">
      <c r="A57" s="24">
        <v>3215</v>
      </c>
      <c r="B57" s="25" t="s">
        <v>16</v>
      </c>
      <c r="C57" s="25" t="s">
        <v>19</v>
      </c>
      <c r="D57" s="26" t="s">
        <v>15</v>
      </c>
      <c r="E57" s="18">
        <f t="shared" si="0"/>
        <v>2</v>
      </c>
    </row>
    <row r="58" spans="1:5">
      <c r="A58" s="24">
        <v>3216</v>
      </c>
      <c r="B58" s="25" t="s">
        <v>16</v>
      </c>
      <c r="C58" s="25" t="s">
        <v>19</v>
      </c>
      <c r="D58" s="26" t="s">
        <v>14</v>
      </c>
      <c r="E58" s="18">
        <f t="shared" si="0"/>
        <v>1</v>
      </c>
    </row>
    <row r="59" spans="1:5">
      <c r="A59" s="24">
        <v>3217</v>
      </c>
      <c r="B59" s="25" t="s">
        <v>16</v>
      </c>
      <c r="C59" s="25" t="s">
        <v>19</v>
      </c>
      <c r="D59" s="26" t="s">
        <v>14</v>
      </c>
      <c r="E59" s="18">
        <f t="shared" si="0"/>
        <v>1</v>
      </c>
    </row>
    <row r="60" spans="1:5">
      <c r="A60" s="24">
        <v>3218</v>
      </c>
      <c r="B60" s="25" t="s">
        <v>16</v>
      </c>
      <c r="C60" s="25" t="s">
        <v>19</v>
      </c>
      <c r="D60" s="26" t="s">
        <v>15</v>
      </c>
      <c r="E60" s="18">
        <f t="shared" si="0"/>
        <v>2</v>
      </c>
    </row>
    <row r="61" spans="1:5">
      <c r="A61" s="24">
        <v>3219</v>
      </c>
      <c r="B61" s="25" t="s">
        <v>16</v>
      </c>
      <c r="C61" s="25" t="s">
        <v>19</v>
      </c>
      <c r="D61" s="26" t="s">
        <v>15</v>
      </c>
      <c r="E61" s="18">
        <f t="shared" si="0"/>
        <v>2</v>
      </c>
    </row>
    <row r="62" spans="1:5">
      <c r="A62" s="24">
        <v>3220</v>
      </c>
      <c r="B62" s="25" t="s">
        <v>16</v>
      </c>
      <c r="C62" s="25" t="s">
        <v>19</v>
      </c>
      <c r="D62" s="26" t="s">
        <v>14</v>
      </c>
      <c r="E62" s="18">
        <f t="shared" si="0"/>
        <v>1</v>
      </c>
    </row>
    <row r="63" spans="1:5">
      <c r="A63" s="24">
        <v>3221</v>
      </c>
      <c r="B63" s="25" t="s">
        <v>16</v>
      </c>
      <c r="C63" s="25" t="s">
        <v>19</v>
      </c>
      <c r="D63" s="26" t="s">
        <v>14</v>
      </c>
      <c r="E63" s="18">
        <f t="shared" si="0"/>
        <v>1</v>
      </c>
    </row>
    <row r="64" spans="1:5">
      <c r="A64" s="24">
        <v>3222</v>
      </c>
      <c r="B64" s="25" t="s">
        <v>16</v>
      </c>
      <c r="C64" s="25" t="s">
        <v>19</v>
      </c>
      <c r="D64" s="26" t="s">
        <v>14</v>
      </c>
      <c r="E64" s="18">
        <f t="shared" si="0"/>
        <v>1</v>
      </c>
    </row>
    <row r="65" spans="1:5">
      <c r="A65" s="24">
        <v>3223</v>
      </c>
      <c r="B65" s="25" t="s">
        <v>16</v>
      </c>
      <c r="C65" s="25" t="s">
        <v>19</v>
      </c>
      <c r="D65" s="26" t="s">
        <v>14</v>
      </c>
      <c r="E65" s="18">
        <f t="shared" si="0"/>
        <v>1</v>
      </c>
    </row>
    <row r="66" spans="1:5">
      <c r="A66" s="24">
        <v>3224</v>
      </c>
      <c r="B66" s="25" t="s">
        <v>16</v>
      </c>
      <c r="C66" s="25" t="s">
        <v>19</v>
      </c>
      <c r="D66" s="26" t="s">
        <v>15</v>
      </c>
      <c r="E66" s="18">
        <f t="shared" si="0"/>
        <v>2</v>
      </c>
    </row>
    <row r="67" spans="1:5">
      <c r="A67" s="24">
        <v>3225</v>
      </c>
      <c r="B67" s="25" t="s">
        <v>16</v>
      </c>
      <c r="C67" s="25" t="s">
        <v>19</v>
      </c>
      <c r="D67" s="26" t="s">
        <v>14</v>
      </c>
      <c r="E67" s="18">
        <f t="shared" si="0"/>
        <v>1</v>
      </c>
    </row>
    <row r="68" spans="1:5">
      <c r="A68" s="24">
        <v>3226</v>
      </c>
      <c r="B68" s="25" t="s">
        <v>16</v>
      </c>
      <c r="C68" s="25" t="s">
        <v>19</v>
      </c>
      <c r="D68" s="26" t="s">
        <v>14</v>
      </c>
      <c r="E68" s="18">
        <f t="shared" si="0"/>
        <v>1</v>
      </c>
    </row>
    <row r="69" spans="1:5">
      <c r="A69" s="24">
        <v>3227</v>
      </c>
      <c r="B69" s="25" t="s">
        <v>16</v>
      </c>
      <c r="C69" s="25" t="s">
        <v>19</v>
      </c>
      <c r="D69" s="26" t="s">
        <v>15</v>
      </c>
      <c r="E69" s="18">
        <f t="shared" si="0"/>
        <v>2</v>
      </c>
    </row>
    <row r="70" spans="1:5">
      <c r="A70" s="24">
        <v>3228</v>
      </c>
      <c r="B70" s="25" t="s">
        <v>16</v>
      </c>
      <c r="C70" s="25" t="s">
        <v>19</v>
      </c>
      <c r="D70" s="26" t="s">
        <v>15</v>
      </c>
      <c r="E70" s="18">
        <f t="shared" ref="E70:E133" si="1">IF(D70="男",1,IF(D70="女",2,""))</f>
        <v>2</v>
      </c>
    </row>
    <row r="71" spans="1:5">
      <c r="A71" s="24">
        <v>3229</v>
      </c>
      <c r="B71" s="25" t="s">
        <v>16</v>
      </c>
      <c r="C71" s="25" t="s">
        <v>19</v>
      </c>
      <c r="D71" s="26" t="s">
        <v>15</v>
      </c>
      <c r="E71" s="18">
        <f t="shared" si="1"/>
        <v>2</v>
      </c>
    </row>
    <row r="72" spans="1:5">
      <c r="A72" s="24">
        <v>3230</v>
      </c>
      <c r="B72" s="25" t="s">
        <v>16</v>
      </c>
      <c r="C72" s="25" t="s">
        <v>19</v>
      </c>
      <c r="D72" s="26" t="s">
        <v>14</v>
      </c>
      <c r="E72" s="18">
        <f t="shared" si="1"/>
        <v>1</v>
      </c>
    </row>
    <row r="73" spans="1:5">
      <c r="A73" s="24">
        <v>3231</v>
      </c>
      <c r="B73" s="25" t="s">
        <v>16</v>
      </c>
      <c r="C73" s="25" t="s">
        <v>19</v>
      </c>
      <c r="D73" s="26" t="s">
        <v>14</v>
      </c>
      <c r="E73" s="18">
        <f t="shared" si="1"/>
        <v>1</v>
      </c>
    </row>
    <row r="74" spans="1:5">
      <c r="A74" s="24">
        <v>3232</v>
      </c>
      <c r="B74" s="25" t="s">
        <v>16</v>
      </c>
      <c r="C74" s="25" t="s">
        <v>19</v>
      </c>
      <c r="D74" s="26" t="s">
        <v>14</v>
      </c>
      <c r="E74" s="18">
        <f t="shared" si="1"/>
        <v>1</v>
      </c>
    </row>
    <row r="75" spans="1:5">
      <c r="A75" s="24">
        <v>3233</v>
      </c>
      <c r="B75" s="25" t="s">
        <v>16</v>
      </c>
      <c r="C75" s="25" t="s">
        <v>19</v>
      </c>
      <c r="D75" s="26" t="s">
        <v>14</v>
      </c>
      <c r="E75" s="18">
        <f t="shared" si="1"/>
        <v>1</v>
      </c>
    </row>
    <row r="76" spans="1:5">
      <c r="A76" s="24">
        <v>3234</v>
      </c>
      <c r="B76" s="25" t="s">
        <v>16</v>
      </c>
      <c r="C76" s="25" t="s">
        <v>19</v>
      </c>
      <c r="D76" s="26" t="s">
        <v>14</v>
      </c>
      <c r="E76" s="18">
        <f t="shared" si="1"/>
        <v>1</v>
      </c>
    </row>
    <row r="77" spans="1:5">
      <c r="A77" s="24">
        <v>3235</v>
      </c>
      <c r="B77" s="25" t="s">
        <v>16</v>
      </c>
      <c r="C77" s="25" t="s">
        <v>19</v>
      </c>
      <c r="D77" s="26" t="s">
        <v>15</v>
      </c>
      <c r="E77" s="18">
        <f t="shared" si="1"/>
        <v>2</v>
      </c>
    </row>
    <row r="78" spans="1:5">
      <c r="A78" s="24">
        <v>3236</v>
      </c>
      <c r="B78" s="25" t="s">
        <v>16</v>
      </c>
      <c r="C78" s="25" t="s">
        <v>19</v>
      </c>
      <c r="D78" s="26" t="s">
        <v>15</v>
      </c>
      <c r="E78" s="18">
        <f t="shared" si="1"/>
        <v>2</v>
      </c>
    </row>
    <row r="79" spans="1:5">
      <c r="A79" s="24">
        <v>3237</v>
      </c>
      <c r="B79" s="25" t="s">
        <v>16</v>
      </c>
      <c r="C79" s="25" t="s">
        <v>19</v>
      </c>
      <c r="D79" s="26" t="s">
        <v>14</v>
      </c>
      <c r="E79" s="18">
        <f t="shared" si="1"/>
        <v>1</v>
      </c>
    </row>
    <row r="80" spans="1:5">
      <c r="A80" s="24">
        <v>3238</v>
      </c>
      <c r="B80" s="25" t="s">
        <v>16</v>
      </c>
      <c r="C80" s="25" t="s">
        <v>19</v>
      </c>
      <c r="D80" s="26" t="s">
        <v>14</v>
      </c>
      <c r="E80" s="18">
        <f t="shared" si="1"/>
        <v>1</v>
      </c>
    </row>
    <row r="81" spans="1:5">
      <c r="A81" s="24">
        <v>3301</v>
      </c>
      <c r="B81" s="25" t="s">
        <v>16</v>
      </c>
      <c r="C81" s="25" t="s">
        <v>19</v>
      </c>
      <c r="D81" s="26" t="s">
        <v>15</v>
      </c>
      <c r="E81" s="18">
        <f t="shared" si="1"/>
        <v>2</v>
      </c>
    </row>
    <row r="82" spans="1:5">
      <c r="A82" s="24">
        <v>3302</v>
      </c>
      <c r="B82" s="25" t="s">
        <v>16</v>
      </c>
      <c r="C82" s="25" t="s">
        <v>19</v>
      </c>
      <c r="D82" s="26" t="s">
        <v>14</v>
      </c>
      <c r="E82" s="18">
        <f t="shared" si="1"/>
        <v>1</v>
      </c>
    </row>
    <row r="83" spans="1:5">
      <c r="A83" s="24">
        <v>3303</v>
      </c>
      <c r="B83" s="25" t="s">
        <v>16</v>
      </c>
      <c r="C83" s="25" t="s">
        <v>19</v>
      </c>
      <c r="D83" s="26" t="s">
        <v>14</v>
      </c>
      <c r="E83" s="18">
        <f t="shared" si="1"/>
        <v>1</v>
      </c>
    </row>
    <row r="84" spans="1:5">
      <c r="A84" s="24">
        <v>3304</v>
      </c>
      <c r="B84" s="25" t="s">
        <v>16</v>
      </c>
      <c r="C84" s="25" t="s">
        <v>19</v>
      </c>
      <c r="D84" s="26" t="s">
        <v>15</v>
      </c>
      <c r="E84" s="18">
        <f t="shared" si="1"/>
        <v>2</v>
      </c>
    </row>
    <row r="85" spans="1:5">
      <c r="A85" s="24">
        <v>3305</v>
      </c>
      <c r="B85" s="25" t="s">
        <v>16</v>
      </c>
      <c r="C85" s="25" t="s">
        <v>19</v>
      </c>
      <c r="D85" s="26" t="s">
        <v>15</v>
      </c>
      <c r="E85" s="18">
        <f t="shared" si="1"/>
        <v>2</v>
      </c>
    </row>
    <row r="86" spans="1:5">
      <c r="A86" s="24">
        <v>3306</v>
      </c>
      <c r="B86" s="25" t="s">
        <v>16</v>
      </c>
      <c r="C86" s="25" t="s">
        <v>19</v>
      </c>
      <c r="D86" s="26" t="s">
        <v>15</v>
      </c>
      <c r="E86" s="18">
        <f t="shared" si="1"/>
        <v>2</v>
      </c>
    </row>
    <row r="87" spans="1:5">
      <c r="A87" s="24">
        <v>3307</v>
      </c>
      <c r="B87" s="25" t="s">
        <v>16</v>
      </c>
      <c r="C87" s="25" t="s">
        <v>19</v>
      </c>
      <c r="D87" s="26" t="s">
        <v>15</v>
      </c>
      <c r="E87" s="18">
        <f t="shared" si="1"/>
        <v>2</v>
      </c>
    </row>
    <row r="88" spans="1:5">
      <c r="A88" s="24">
        <v>3308</v>
      </c>
      <c r="B88" s="25" t="s">
        <v>16</v>
      </c>
      <c r="C88" s="25" t="s">
        <v>19</v>
      </c>
      <c r="D88" s="26" t="s">
        <v>14</v>
      </c>
      <c r="E88" s="18">
        <f t="shared" si="1"/>
        <v>1</v>
      </c>
    </row>
    <row r="89" spans="1:5">
      <c r="A89" s="24">
        <v>3309</v>
      </c>
      <c r="B89" s="25" t="s">
        <v>16</v>
      </c>
      <c r="C89" s="25" t="s">
        <v>19</v>
      </c>
      <c r="D89" s="26" t="s">
        <v>14</v>
      </c>
      <c r="E89" s="18">
        <f t="shared" si="1"/>
        <v>1</v>
      </c>
    </row>
    <row r="90" spans="1:5">
      <c r="A90" s="24">
        <v>3310</v>
      </c>
      <c r="B90" s="25" t="s">
        <v>16</v>
      </c>
      <c r="C90" s="25" t="s">
        <v>19</v>
      </c>
      <c r="D90" s="26" t="s">
        <v>15</v>
      </c>
      <c r="E90" s="18">
        <f t="shared" si="1"/>
        <v>2</v>
      </c>
    </row>
    <row r="91" spans="1:5">
      <c r="A91" s="24">
        <v>3311</v>
      </c>
      <c r="B91" s="25" t="s">
        <v>16</v>
      </c>
      <c r="C91" s="25" t="s">
        <v>19</v>
      </c>
      <c r="D91" s="26" t="s">
        <v>14</v>
      </c>
      <c r="E91" s="18">
        <f t="shared" si="1"/>
        <v>1</v>
      </c>
    </row>
    <row r="92" spans="1:5">
      <c r="A92" s="24">
        <v>3312</v>
      </c>
      <c r="B92" s="25" t="s">
        <v>16</v>
      </c>
      <c r="C92" s="25" t="s">
        <v>19</v>
      </c>
      <c r="D92" s="26" t="s">
        <v>15</v>
      </c>
      <c r="E92" s="18">
        <f t="shared" si="1"/>
        <v>2</v>
      </c>
    </row>
    <row r="93" spans="1:5">
      <c r="A93" s="24">
        <v>3313</v>
      </c>
      <c r="B93" s="25" t="s">
        <v>16</v>
      </c>
      <c r="C93" s="25" t="s">
        <v>19</v>
      </c>
      <c r="D93" s="26" t="s">
        <v>14</v>
      </c>
      <c r="E93" s="18">
        <f t="shared" si="1"/>
        <v>1</v>
      </c>
    </row>
    <row r="94" spans="1:5">
      <c r="A94" s="24">
        <v>3314</v>
      </c>
      <c r="B94" s="25" t="s">
        <v>16</v>
      </c>
      <c r="C94" s="25" t="s">
        <v>19</v>
      </c>
      <c r="D94" s="26" t="s">
        <v>15</v>
      </c>
      <c r="E94" s="18">
        <f t="shared" si="1"/>
        <v>2</v>
      </c>
    </row>
    <row r="95" spans="1:5">
      <c r="A95" s="24">
        <v>3315</v>
      </c>
      <c r="B95" s="25" t="s">
        <v>16</v>
      </c>
      <c r="C95" s="25" t="s">
        <v>19</v>
      </c>
      <c r="D95" s="26" t="s">
        <v>15</v>
      </c>
      <c r="E95" s="18">
        <f t="shared" si="1"/>
        <v>2</v>
      </c>
    </row>
    <row r="96" spans="1:5">
      <c r="A96" s="24">
        <v>3316</v>
      </c>
      <c r="B96" s="25" t="s">
        <v>16</v>
      </c>
      <c r="C96" s="25" t="s">
        <v>19</v>
      </c>
      <c r="D96" s="26" t="s">
        <v>14</v>
      </c>
      <c r="E96" s="18">
        <f t="shared" si="1"/>
        <v>1</v>
      </c>
    </row>
    <row r="97" spans="1:5">
      <c r="A97" s="24">
        <v>3317</v>
      </c>
      <c r="B97" s="25" t="s">
        <v>16</v>
      </c>
      <c r="C97" s="25" t="s">
        <v>19</v>
      </c>
      <c r="D97" s="26" t="s">
        <v>14</v>
      </c>
      <c r="E97" s="18">
        <f t="shared" si="1"/>
        <v>1</v>
      </c>
    </row>
    <row r="98" spans="1:5">
      <c r="A98" s="24">
        <v>3318</v>
      </c>
      <c r="B98" s="25" t="s">
        <v>16</v>
      </c>
      <c r="C98" s="25" t="s">
        <v>19</v>
      </c>
      <c r="D98" s="26" t="s">
        <v>14</v>
      </c>
      <c r="E98" s="18">
        <f t="shared" si="1"/>
        <v>1</v>
      </c>
    </row>
    <row r="99" spans="1:5">
      <c r="A99" s="24">
        <v>3319</v>
      </c>
      <c r="B99" s="25" t="s">
        <v>16</v>
      </c>
      <c r="C99" s="25" t="s">
        <v>19</v>
      </c>
      <c r="D99" s="26" t="s">
        <v>15</v>
      </c>
      <c r="E99" s="18">
        <f t="shared" si="1"/>
        <v>2</v>
      </c>
    </row>
    <row r="100" spans="1:5">
      <c r="A100" s="24">
        <v>3320</v>
      </c>
      <c r="B100" s="25" t="s">
        <v>16</v>
      </c>
      <c r="C100" s="25" t="s">
        <v>19</v>
      </c>
      <c r="D100" s="26" t="s">
        <v>14</v>
      </c>
      <c r="E100" s="18">
        <f t="shared" si="1"/>
        <v>1</v>
      </c>
    </row>
    <row r="101" spans="1:5">
      <c r="A101" s="24">
        <v>3321</v>
      </c>
      <c r="B101" s="25" t="s">
        <v>16</v>
      </c>
      <c r="C101" s="25" t="s">
        <v>19</v>
      </c>
      <c r="D101" s="26" t="s">
        <v>14</v>
      </c>
      <c r="E101" s="18">
        <f t="shared" si="1"/>
        <v>1</v>
      </c>
    </row>
    <row r="102" spans="1:5">
      <c r="A102" s="24">
        <v>3322</v>
      </c>
      <c r="B102" s="25" t="s">
        <v>16</v>
      </c>
      <c r="C102" s="25" t="s">
        <v>19</v>
      </c>
      <c r="D102" s="26" t="s">
        <v>14</v>
      </c>
      <c r="E102" s="18">
        <f t="shared" si="1"/>
        <v>1</v>
      </c>
    </row>
    <row r="103" spans="1:5">
      <c r="A103" s="24">
        <v>3323</v>
      </c>
      <c r="B103" s="25" t="s">
        <v>16</v>
      </c>
      <c r="C103" s="25" t="s">
        <v>19</v>
      </c>
      <c r="D103" s="26" t="s">
        <v>14</v>
      </c>
      <c r="E103" s="18">
        <f t="shared" si="1"/>
        <v>1</v>
      </c>
    </row>
    <row r="104" spans="1:5">
      <c r="A104" s="24">
        <v>3324</v>
      </c>
      <c r="B104" s="25" t="s">
        <v>16</v>
      </c>
      <c r="C104" s="25" t="s">
        <v>19</v>
      </c>
      <c r="D104" s="26" t="s">
        <v>14</v>
      </c>
      <c r="E104" s="18">
        <f t="shared" si="1"/>
        <v>1</v>
      </c>
    </row>
    <row r="105" spans="1:5">
      <c r="A105" s="24">
        <v>3325</v>
      </c>
      <c r="B105" s="25" t="s">
        <v>16</v>
      </c>
      <c r="C105" s="25" t="s">
        <v>19</v>
      </c>
      <c r="D105" s="26" t="s">
        <v>15</v>
      </c>
      <c r="E105" s="18">
        <f t="shared" si="1"/>
        <v>2</v>
      </c>
    </row>
    <row r="106" spans="1:5">
      <c r="A106" s="24">
        <v>3326</v>
      </c>
      <c r="B106" s="25" t="s">
        <v>16</v>
      </c>
      <c r="C106" s="25" t="s">
        <v>19</v>
      </c>
      <c r="D106" s="26" t="s">
        <v>14</v>
      </c>
      <c r="E106" s="18">
        <f t="shared" si="1"/>
        <v>1</v>
      </c>
    </row>
    <row r="107" spans="1:5">
      <c r="A107" s="24">
        <v>3327</v>
      </c>
      <c r="B107" s="25" t="s">
        <v>16</v>
      </c>
      <c r="C107" s="25" t="s">
        <v>19</v>
      </c>
      <c r="D107" s="26" t="s">
        <v>15</v>
      </c>
      <c r="E107" s="18">
        <f t="shared" si="1"/>
        <v>2</v>
      </c>
    </row>
    <row r="108" spans="1:5">
      <c r="A108" s="24">
        <v>3328</v>
      </c>
      <c r="B108" s="25" t="s">
        <v>16</v>
      </c>
      <c r="C108" s="25" t="s">
        <v>19</v>
      </c>
      <c r="D108" s="26" t="s">
        <v>15</v>
      </c>
      <c r="E108" s="18">
        <f t="shared" si="1"/>
        <v>2</v>
      </c>
    </row>
    <row r="109" spans="1:5">
      <c r="A109" s="24">
        <v>3329</v>
      </c>
      <c r="B109" s="25" t="s">
        <v>16</v>
      </c>
      <c r="C109" s="25" t="s">
        <v>19</v>
      </c>
      <c r="D109" s="26" t="s">
        <v>15</v>
      </c>
      <c r="E109" s="18">
        <f t="shared" si="1"/>
        <v>2</v>
      </c>
    </row>
    <row r="110" spans="1:5">
      <c r="A110" s="24">
        <v>3330</v>
      </c>
      <c r="B110" s="25" t="s">
        <v>16</v>
      </c>
      <c r="C110" s="25" t="s">
        <v>19</v>
      </c>
      <c r="D110" s="26" t="s">
        <v>15</v>
      </c>
      <c r="E110" s="18">
        <f t="shared" si="1"/>
        <v>2</v>
      </c>
    </row>
    <row r="111" spans="1:5">
      <c r="A111" s="24">
        <v>3331</v>
      </c>
      <c r="B111" s="25" t="s">
        <v>16</v>
      </c>
      <c r="C111" s="25" t="s">
        <v>19</v>
      </c>
      <c r="D111" s="26" t="s">
        <v>14</v>
      </c>
      <c r="E111" s="18">
        <f t="shared" si="1"/>
        <v>1</v>
      </c>
    </row>
    <row r="112" spans="1:5">
      <c r="A112" s="24">
        <v>3332</v>
      </c>
      <c r="B112" s="25" t="s">
        <v>16</v>
      </c>
      <c r="C112" s="25" t="s">
        <v>19</v>
      </c>
      <c r="D112" s="26" t="s">
        <v>14</v>
      </c>
      <c r="E112" s="18">
        <f t="shared" si="1"/>
        <v>1</v>
      </c>
    </row>
    <row r="113" spans="1:5">
      <c r="A113" s="24">
        <v>3333</v>
      </c>
      <c r="B113" s="25" t="s">
        <v>16</v>
      </c>
      <c r="C113" s="25" t="s">
        <v>19</v>
      </c>
      <c r="D113" s="26" t="s">
        <v>14</v>
      </c>
      <c r="E113" s="18">
        <f t="shared" si="1"/>
        <v>1</v>
      </c>
    </row>
    <row r="114" spans="1:5">
      <c r="A114" s="24">
        <v>3334</v>
      </c>
      <c r="B114" s="25" t="s">
        <v>16</v>
      </c>
      <c r="C114" s="25" t="s">
        <v>19</v>
      </c>
      <c r="D114" s="26" t="s">
        <v>14</v>
      </c>
      <c r="E114" s="18">
        <f t="shared" si="1"/>
        <v>1</v>
      </c>
    </row>
    <row r="115" spans="1:5">
      <c r="A115" s="24">
        <v>3335</v>
      </c>
      <c r="B115" s="25" t="s">
        <v>16</v>
      </c>
      <c r="C115" s="25" t="s">
        <v>19</v>
      </c>
      <c r="D115" s="26" t="s">
        <v>15</v>
      </c>
      <c r="E115" s="18">
        <f t="shared" si="1"/>
        <v>2</v>
      </c>
    </row>
    <row r="116" spans="1:5">
      <c r="A116" s="24">
        <v>3336</v>
      </c>
      <c r="B116" s="25" t="s">
        <v>16</v>
      </c>
      <c r="C116" s="25" t="s">
        <v>19</v>
      </c>
      <c r="D116" s="26" t="s">
        <v>15</v>
      </c>
      <c r="E116" s="18">
        <f t="shared" si="1"/>
        <v>2</v>
      </c>
    </row>
    <row r="117" spans="1:5">
      <c r="A117" s="24">
        <v>3337</v>
      </c>
      <c r="B117" s="25" t="s">
        <v>16</v>
      </c>
      <c r="C117" s="25" t="s">
        <v>19</v>
      </c>
      <c r="D117" s="26" t="s">
        <v>14</v>
      </c>
      <c r="E117" s="18">
        <f t="shared" si="1"/>
        <v>1</v>
      </c>
    </row>
    <row r="118" spans="1:5">
      <c r="A118" s="24">
        <v>3338</v>
      </c>
      <c r="B118" s="25" t="s">
        <v>16</v>
      </c>
      <c r="C118" s="25" t="s">
        <v>19</v>
      </c>
      <c r="D118" s="26" t="s">
        <v>15</v>
      </c>
      <c r="E118" s="18">
        <f t="shared" si="1"/>
        <v>2</v>
      </c>
    </row>
    <row r="119" spans="1:5">
      <c r="A119" s="24">
        <v>3401</v>
      </c>
      <c r="B119" s="25" t="s">
        <v>16</v>
      </c>
      <c r="C119" s="25" t="s">
        <v>19</v>
      </c>
      <c r="D119" s="26" t="s">
        <v>15</v>
      </c>
      <c r="E119" s="18">
        <f t="shared" si="1"/>
        <v>2</v>
      </c>
    </row>
    <row r="120" spans="1:5">
      <c r="A120" s="24">
        <v>3402</v>
      </c>
      <c r="B120" s="25" t="s">
        <v>16</v>
      </c>
      <c r="C120" s="25" t="s">
        <v>19</v>
      </c>
      <c r="D120" s="26" t="s">
        <v>14</v>
      </c>
      <c r="E120" s="18">
        <f t="shared" si="1"/>
        <v>1</v>
      </c>
    </row>
    <row r="121" spans="1:5">
      <c r="A121" s="24">
        <v>3403</v>
      </c>
      <c r="B121" s="25" t="s">
        <v>16</v>
      </c>
      <c r="C121" s="25" t="s">
        <v>19</v>
      </c>
      <c r="D121" s="26" t="s">
        <v>15</v>
      </c>
      <c r="E121" s="18">
        <f t="shared" si="1"/>
        <v>2</v>
      </c>
    </row>
    <row r="122" spans="1:5">
      <c r="A122" s="24">
        <v>3404</v>
      </c>
      <c r="B122" s="25" t="s">
        <v>16</v>
      </c>
      <c r="C122" s="25" t="s">
        <v>19</v>
      </c>
      <c r="D122" s="26" t="s">
        <v>14</v>
      </c>
      <c r="E122" s="18">
        <f t="shared" si="1"/>
        <v>1</v>
      </c>
    </row>
    <row r="123" spans="1:5">
      <c r="A123" s="24">
        <v>3405</v>
      </c>
      <c r="B123" s="25" t="s">
        <v>16</v>
      </c>
      <c r="C123" s="25" t="s">
        <v>19</v>
      </c>
      <c r="D123" s="26" t="s">
        <v>15</v>
      </c>
      <c r="E123" s="18">
        <f t="shared" si="1"/>
        <v>2</v>
      </c>
    </row>
    <row r="124" spans="1:5">
      <c r="A124" s="24">
        <v>3406</v>
      </c>
      <c r="B124" s="25" t="s">
        <v>16</v>
      </c>
      <c r="C124" s="25" t="s">
        <v>19</v>
      </c>
      <c r="D124" s="26" t="s">
        <v>14</v>
      </c>
      <c r="E124" s="18">
        <f t="shared" si="1"/>
        <v>1</v>
      </c>
    </row>
    <row r="125" spans="1:5">
      <c r="A125" s="24">
        <v>3407</v>
      </c>
      <c r="B125" s="25" t="s">
        <v>16</v>
      </c>
      <c r="C125" s="25" t="s">
        <v>19</v>
      </c>
      <c r="D125" s="26" t="s">
        <v>14</v>
      </c>
      <c r="E125" s="18">
        <f t="shared" si="1"/>
        <v>1</v>
      </c>
    </row>
    <row r="126" spans="1:5">
      <c r="A126" s="24">
        <v>3408</v>
      </c>
      <c r="B126" s="25" t="s">
        <v>16</v>
      </c>
      <c r="C126" s="25" t="s">
        <v>19</v>
      </c>
      <c r="D126" s="26" t="s">
        <v>14</v>
      </c>
      <c r="E126" s="18">
        <f t="shared" si="1"/>
        <v>1</v>
      </c>
    </row>
    <row r="127" spans="1:5">
      <c r="A127" s="24">
        <v>3409</v>
      </c>
      <c r="B127" s="25" t="s">
        <v>16</v>
      </c>
      <c r="C127" s="25" t="s">
        <v>19</v>
      </c>
      <c r="D127" s="26" t="s">
        <v>14</v>
      </c>
      <c r="E127" s="18">
        <f t="shared" si="1"/>
        <v>1</v>
      </c>
    </row>
    <row r="128" spans="1:5">
      <c r="A128" s="24">
        <v>3410</v>
      </c>
      <c r="B128" s="25" t="s">
        <v>16</v>
      </c>
      <c r="C128" s="25" t="s">
        <v>19</v>
      </c>
      <c r="D128" s="26" t="s">
        <v>15</v>
      </c>
      <c r="E128" s="18">
        <f t="shared" si="1"/>
        <v>2</v>
      </c>
    </row>
    <row r="129" spans="1:5">
      <c r="A129" s="24">
        <v>3411</v>
      </c>
      <c r="B129" s="25" t="s">
        <v>16</v>
      </c>
      <c r="C129" s="25" t="s">
        <v>19</v>
      </c>
      <c r="D129" s="26" t="s">
        <v>15</v>
      </c>
      <c r="E129" s="18">
        <f t="shared" si="1"/>
        <v>2</v>
      </c>
    </row>
    <row r="130" spans="1:5">
      <c r="A130" s="24">
        <v>3412</v>
      </c>
      <c r="B130" s="25" t="s">
        <v>16</v>
      </c>
      <c r="C130" s="25" t="s">
        <v>19</v>
      </c>
      <c r="D130" s="26" t="s">
        <v>14</v>
      </c>
      <c r="E130" s="18">
        <f t="shared" si="1"/>
        <v>1</v>
      </c>
    </row>
    <row r="131" spans="1:5">
      <c r="A131" s="24">
        <v>3413</v>
      </c>
      <c r="B131" s="25" t="s">
        <v>16</v>
      </c>
      <c r="C131" s="25" t="s">
        <v>19</v>
      </c>
      <c r="D131" s="26" t="s">
        <v>14</v>
      </c>
      <c r="E131" s="18">
        <f t="shared" si="1"/>
        <v>1</v>
      </c>
    </row>
    <row r="132" spans="1:5">
      <c r="A132" s="24">
        <v>3414</v>
      </c>
      <c r="B132" s="25" t="s">
        <v>16</v>
      </c>
      <c r="C132" s="25" t="s">
        <v>19</v>
      </c>
      <c r="D132" s="26" t="s">
        <v>15</v>
      </c>
      <c r="E132" s="18">
        <f t="shared" si="1"/>
        <v>2</v>
      </c>
    </row>
    <row r="133" spans="1:5">
      <c r="A133" s="24">
        <v>3415</v>
      </c>
      <c r="B133" s="25" t="s">
        <v>16</v>
      </c>
      <c r="C133" s="25" t="s">
        <v>19</v>
      </c>
      <c r="D133" s="26" t="s">
        <v>14</v>
      </c>
      <c r="E133" s="18">
        <f t="shared" si="1"/>
        <v>1</v>
      </c>
    </row>
    <row r="134" spans="1:5">
      <c r="A134" s="24">
        <v>3416</v>
      </c>
      <c r="B134" s="25" t="s">
        <v>16</v>
      </c>
      <c r="C134" s="25" t="s">
        <v>19</v>
      </c>
      <c r="D134" s="26" t="s">
        <v>15</v>
      </c>
      <c r="E134" s="18">
        <f t="shared" ref="E134:E197" si="2">IF(D134="男",1,IF(D134="女",2,""))</f>
        <v>2</v>
      </c>
    </row>
    <row r="135" spans="1:5">
      <c r="A135" s="24">
        <v>3417</v>
      </c>
      <c r="B135" s="25" t="s">
        <v>16</v>
      </c>
      <c r="C135" s="25" t="s">
        <v>19</v>
      </c>
      <c r="D135" s="26" t="s">
        <v>14</v>
      </c>
      <c r="E135" s="18">
        <f t="shared" si="2"/>
        <v>1</v>
      </c>
    </row>
    <row r="136" spans="1:5">
      <c r="A136" s="24">
        <v>3418</v>
      </c>
      <c r="B136" s="25" t="s">
        <v>16</v>
      </c>
      <c r="C136" s="25" t="s">
        <v>19</v>
      </c>
      <c r="D136" s="26" t="s">
        <v>14</v>
      </c>
      <c r="E136" s="18">
        <f t="shared" si="2"/>
        <v>1</v>
      </c>
    </row>
    <row r="137" spans="1:5">
      <c r="A137" s="24">
        <v>3419</v>
      </c>
      <c r="B137" s="25" t="s">
        <v>16</v>
      </c>
      <c r="C137" s="25" t="s">
        <v>19</v>
      </c>
      <c r="D137" s="26" t="s">
        <v>14</v>
      </c>
      <c r="E137" s="18">
        <f t="shared" si="2"/>
        <v>1</v>
      </c>
    </row>
    <row r="138" spans="1:5">
      <c r="A138" s="24">
        <v>3420</v>
      </c>
      <c r="B138" s="25" t="s">
        <v>16</v>
      </c>
      <c r="C138" s="25" t="s">
        <v>19</v>
      </c>
      <c r="D138" s="26" t="s">
        <v>14</v>
      </c>
      <c r="E138" s="18">
        <f t="shared" si="2"/>
        <v>1</v>
      </c>
    </row>
    <row r="139" spans="1:5">
      <c r="A139" s="24">
        <v>3421</v>
      </c>
      <c r="B139" s="25" t="s">
        <v>16</v>
      </c>
      <c r="C139" s="25" t="s">
        <v>19</v>
      </c>
      <c r="D139" s="26" t="s">
        <v>15</v>
      </c>
      <c r="E139" s="18">
        <f t="shared" si="2"/>
        <v>2</v>
      </c>
    </row>
    <row r="140" spans="1:5">
      <c r="A140" s="24">
        <v>3422</v>
      </c>
      <c r="B140" s="25" t="s">
        <v>16</v>
      </c>
      <c r="C140" s="25" t="s">
        <v>19</v>
      </c>
      <c r="D140" s="26" t="s">
        <v>15</v>
      </c>
      <c r="E140" s="18">
        <f t="shared" si="2"/>
        <v>2</v>
      </c>
    </row>
    <row r="141" spans="1:5">
      <c r="A141" s="24">
        <v>3423</v>
      </c>
      <c r="B141" s="25" t="s">
        <v>16</v>
      </c>
      <c r="C141" s="25" t="s">
        <v>19</v>
      </c>
      <c r="D141" s="26" t="s">
        <v>14</v>
      </c>
      <c r="E141" s="18">
        <f t="shared" si="2"/>
        <v>1</v>
      </c>
    </row>
    <row r="142" spans="1:5">
      <c r="A142" s="24">
        <v>3424</v>
      </c>
      <c r="B142" s="25" t="s">
        <v>16</v>
      </c>
      <c r="C142" s="25" t="s">
        <v>19</v>
      </c>
      <c r="D142" s="26" t="s">
        <v>15</v>
      </c>
      <c r="E142" s="18">
        <f t="shared" si="2"/>
        <v>2</v>
      </c>
    </row>
    <row r="143" spans="1:5">
      <c r="A143" s="24">
        <v>3425</v>
      </c>
      <c r="B143" s="25" t="s">
        <v>16</v>
      </c>
      <c r="C143" s="25" t="s">
        <v>19</v>
      </c>
      <c r="D143" s="26" t="s">
        <v>14</v>
      </c>
      <c r="E143" s="18">
        <f t="shared" si="2"/>
        <v>1</v>
      </c>
    </row>
    <row r="144" spans="1:5">
      <c r="A144" s="24">
        <v>3426</v>
      </c>
      <c r="B144" s="25" t="s">
        <v>16</v>
      </c>
      <c r="C144" s="25" t="s">
        <v>19</v>
      </c>
      <c r="D144" s="26" t="s">
        <v>15</v>
      </c>
      <c r="E144" s="18">
        <f t="shared" si="2"/>
        <v>2</v>
      </c>
    </row>
    <row r="145" spans="1:5">
      <c r="A145" s="24">
        <v>3427</v>
      </c>
      <c r="B145" s="25" t="s">
        <v>16</v>
      </c>
      <c r="C145" s="25" t="s">
        <v>19</v>
      </c>
      <c r="D145" s="26" t="s">
        <v>15</v>
      </c>
      <c r="E145" s="18">
        <f t="shared" si="2"/>
        <v>2</v>
      </c>
    </row>
    <row r="146" spans="1:5">
      <c r="A146" s="24">
        <v>3428</v>
      </c>
      <c r="B146" s="25" t="s">
        <v>16</v>
      </c>
      <c r="C146" s="25" t="s">
        <v>19</v>
      </c>
      <c r="D146" s="26" t="s">
        <v>14</v>
      </c>
      <c r="E146" s="18">
        <f t="shared" si="2"/>
        <v>1</v>
      </c>
    </row>
    <row r="147" spans="1:5">
      <c r="A147" s="24">
        <v>3429</v>
      </c>
      <c r="B147" s="25" t="s">
        <v>16</v>
      </c>
      <c r="C147" s="25" t="s">
        <v>19</v>
      </c>
      <c r="D147" s="26" t="s">
        <v>14</v>
      </c>
      <c r="E147" s="18">
        <f t="shared" si="2"/>
        <v>1</v>
      </c>
    </row>
    <row r="148" spans="1:5">
      <c r="A148" s="24">
        <v>3430</v>
      </c>
      <c r="B148" s="25" t="s">
        <v>16</v>
      </c>
      <c r="C148" s="25" t="s">
        <v>19</v>
      </c>
      <c r="D148" s="26" t="s">
        <v>15</v>
      </c>
      <c r="E148" s="18">
        <f t="shared" si="2"/>
        <v>2</v>
      </c>
    </row>
    <row r="149" spans="1:5">
      <c r="A149" s="24">
        <v>3431</v>
      </c>
      <c r="B149" s="25" t="s">
        <v>16</v>
      </c>
      <c r="C149" s="25" t="s">
        <v>19</v>
      </c>
      <c r="D149" s="26" t="s">
        <v>14</v>
      </c>
      <c r="E149" s="18">
        <f t="shared" si="2"/>
        <v>1</v>
      </c>
    </row>
    <row r="150" spans="1:5">
      <c r="A150" s="24">
        <v>3432</v>
      </c>
      <c r="B150" s="25" t="s">
        <v>16</v>
      </c>
      <c r="C150" s="25" t="s">
        <v>19</v>
      </c>
      <c r="D150" s="26" t="s">
        <v>15</v>
      </c>
      <c r="E150" s="18">
        <f t="shared" si="2"/>
        <v>2</v>
      </c>
    </row>
    <row r="151" spans="1:5">
      <c r="A151" s="24">
        <v>3433</v>
      </c>
      <c r="B151" s="25" t="s">
        <v>16</v>
      </c>
      <c r="C151" s="25" t="s">
        <v>19</v>
      </c>
      <c r="D151" s="26" t="s">
        <v>15</v>
      </c>
      <c r="E151" s="18">
        <f t="shared" si="2"/>
        <v>2</v>
      </c>
    </row>
    <row r="152" spans="1:5">
      <c r="A152" s="24">
        <v>3434</v>
      </c>
      <c r="B152" s="25" t="s">
        <v>16</v>
      </c>
      <c r="C152" s="25" t="s">
        <v>19</v>
      </c>
      <c r="D152" s="26" t="s">
        <v>14</v>
      </c>
      <c r="E152" s="18">
        <f t="shared" si="2"/>
        <v>1</v>
      </c>
    </row>
    <row r="153" spans="1:5">
      <c r="A153" s="24">
        <v>3435</v>
      </c>
      <c r="B153" s="25" t="s">
        <v>16</v>
      </c>
      <c r="C153" s="25" t="s">
        <v>19</v>
      </c>
      <c r="D153" s="26" t="s">
        <v>15</v>
      </c>
      <c r="E153" s="18">
        <f t="shared" si="2"/>
        <v>2</v>
      </c>
    </row>
    <row r="154" spans="1:5">
      <c r="A154" s="24">
        <v>3436</v>
      </c>
      <c r="B154" s="25" t="s">
        <v>16</v>
      </c>
      <c r="C154" s="25" t="s">
        <v>19</v>
      </c>
      <c r="D154" s="26" t="s">
        <v>15</v>
      </c>
      <c r="E154" s="18">
        <f t="shared" si="2"/>
        <v>2</v>
      </c>
    </row>
    <row r="155" spans="1:5">
      <c r="A155" s="24">
        <v>3437</v>
      </c>
      <c r="B155" s="25" t="s">
        <v>16</v>
      </c>
      <c r="C155" s="25" t="s">
        <v>19</v>
      </c>
      <c r="D155" s="26" t="s">
        <v>14</v>
      </c>
      <c r="E155" s="18">
        <f t="shared" si="2"/>
        <v>1</v>
      </c>
    </row>
    <row r="156" spans="1:5">
      <c r="A156" s="24">
        <v>3438</v>
      </c>
      <c r="B156" s="25" t="s">
        <v>16</v>
      </c>
      <c r="C156" s="25" t="s">
        <v>19</v>
      </c>
      <c r="D156" s="26" t="s">
        <v>15</v>
      </c>
      <c r="E156" s="18">
        <f t="shared" si="2"/>
        <v>2</v>
      </c>
    </row>
    <row r="157" spans="1:5">
      <c r="A157" s="24">
        <v>3501</v>
      </c>
      <c r="B157" s="25" t="s">
        <v>16</v>
      </c>
      <c r="C157" s="25" t="s">
        <v>19</v>
      </c>
      <c r="D157" s="26" t="s">
        <v>14</v>
      </c>
      <c r="E157" s="18">
        <f t="shared" si="2"/>
        <v>1</v>
      </c>
    </row>
    <row r="158" spans="1:5">
      <c r="A158" s="24">
        <v>3502</v>
      </c>
      <c r="B158" s="25" t="s">
        <v>16</v>
      </c>
      <c r="C158" s="25" t="s">
        <v>19</v>
      </c>
      <c r="D158" s="26" t="s">
        <v>14</v>
      </c>
      <c r="E158" s="18">
        <f t="shared" si="2"/>
        <v>1</v>
      </c>
    </row>
    <row r="159" spans="1:5">
      <c r="A159" s="24">
        <v>3503</v>
      </c>
      <c r="B159" s="25" t="s">
        <v>16</v>
      </c>
      <c r="C159" s="25" t="s">
        <v>19</v>
      </c>
      <c r="D159" s="26" t="s">
        <v>14</v>
      </c>
      <c r="E159" s="18">
        <f t="shared" si="2"/>
        <v>1</v>
      </c>
    </row>
    <row r="160" spans="1:5">
      <c r="A160" s="24">
        <v>3504</v>
      </c>
      <c r="B160" s="25" t="s">
        <v>16</v>
      </c>
      <c r="C160" s="25" t="s">
        <v>19</v>
      </c>
      <c r="D160" s="26" t="s">
        <v>15</v>
      </c>
      <c r="E160" s="18">
        <f t="shared" si="2"/>
        <v>2</v>
      </c>
    </row>
    <row r="161" spans="1:5">
      <c r="A161" s="24">
        <v>3505</v>
      </c>
      <c r="B161" s="25" t="s">
        <v>16</v>
      </c>
      <c r="C161" s="25" t="s">
        <v>19</v>
      </c>
      <c r="D161" s="26" t="s">
        <v>14</v>
      </c>
      <c r="E161" s="18">
        <f t="shared" si="2"/>
        <v>1</v>
      </c>
    </row>
    <row r="162" spans="1:5">
      <c r="A162" s="24">
        <v>3506</v>
      </c>
      <c r="B162" s="25" t="s">
        <v>16</v>
      </c>
      <c r="C162" s="25" t="s">
        <v>19</v>
      </c>
      <c r="D162" s="26" t="s">
        <v>14</v>
      </c>
      <c r="E162" s="18">
        <f t="shared" si="2"/>
        <v>1</v>
      </c>
    </row>
    <row r="163" spans="1:5">
      <c r="A163" s="24">
        <v>3507</v>
      </c>
      <c r="B163" s="25" t="s">
        <v>16</v>
      </c>
      <c r="C163" s="25" t="s">
        <v>19</v>
      </c>
      <c r="D163" s="26" t="s">
        <v>15</v>
      </c>
      <c r="E163" s="18">
        <f t="shared" si="2"/>
        <v>2</v>
      </c>
    </row>
    <row r="164" spans="1:5">
      <c r="A164" s="24">
        <v>3508</v>
      </c>
      <c r="B164" s="25" t="s">
        <v>16</v>
      </c>
      <c r="C164" s="25" t="s">
        <v>19</v>
      </c>
      <c r="D164" s="26" t="s">
        <v>14</v>
      </c>
      <c r="E164" s="18">
        <f t="shared" si="2"/>
        <v>1</v>
      </c>
    </row>
    <row r="165" spans="1:5">
      <c r="A165" s="24">
        <v>3509</v>
      </c>
      <c r="B165" s="25" t="s">
        <v>16</v>
      </c>
      <c r="C165" s="25" t="s">
        <v>19</v>
      </c>
      <c r="D165" s="26" t="s">
        <v>15</v>
      </c>
      <c r="E165" s="18">
        <f t="shared" si="2"/>
        <v>2</v>
      </c>
    </row>
    <row r="166" spans="1:5">
      <c r="A166" s="24">
        <v>3510</v>
      </c>
      <c r="B166" s="25" t="s">
        <v>16</v>
      </c>
      <c r="C166" s="25" t="s">
        <v>19</v>
      </c>
      <c r="D166" s="26" t="s">
        <v>15</v>
      </c>
      <c r="E166" s="18">
        <f t="shared" si="2"/>
        <v>2</v>
      </c>
    </row>
    <row r="167" spans="1:5">
      <c r="A167" s="24">
        <v>3511</v>
      </c>
      <c r="B167" s="25" t="s">
        <v>16</v>
      </c>
      <c r="C167" s="25" t="s">
        <v>19</v>
      </c>
      <c r="D167" s="26" t="s">
        <v>14</v>
      </c>
      <c r="E167" s="18">
        <f t="shared" si="2"/>
        <v>1</v>
      </c>
    </row>
    <row r="168" spans="1:5">
      <c r="A168" s="24">
        <v>3512</v>
      </c>
      <c r="B168" s="25" t="s">
        <v>16</v>
      </c>
      <c r="C168" s="25" t="s">
        <v>19</v>
      </c>
      <c r="D168" s="26" t="s">
        <v>15</v>
      </c>
      <c r="E168" s="18">
        <f t="shared" si="2"/>
        <v>2</v>
      </c>
    </row>
    <row r="169" spans="1:5">
      <c r="A169" s="24">
        <v>3513</v>
      </c>
      <c r="B169" s="25" t="s">
        <v>16</v>
      </c>
      <c r="C169" s="25" t="s">
        <v>19</v>
      </c>
      <c r="D169" s="26" t="s">
        <v>14</v>
      </c>
      <c r="E169" s="18">
        <f t="shared" si="2"/>
        <v>1</v>
      </c>
    </row>
    <row r="170" spans="1:5">
      <c r="A170" s="24">
        <v>3514</v>
      </c>
      <c r="B170" s="25" t="s">
        <v>16</v>
      </c>
      <c r="C170" s="25" t="s">
        <v>19</v>
      </c>
      <c r="D170" s="26" t="s">
        <v>15</v>
      </c>
      <c r="E170" s="18">
        <f t="shared" si="2"/>
        <v>2</v>
      </c>
    </row>
    <row r="171" spans="1:5">
      <c r="A171" s="24">
        <v>3515</v>
      </c>
      <c r="B171" s="25" t="s">
        <v>16</v>
      </c>
      <c r="C171" s="25" t="s">
        <v>19</v>
      </c>
      <c r="D171" s="26" t="s">
        <v>15</v>
      </c>
      <c r="E171" s="18">
        <f t="shared" si="2"/>
        <v>2</v>
      </c>
    </row>
    <row r="172" spans="1:5">
      <c r="A172" s="24">
        <v>3516</v>
      </c>
      <c r="B172" s="25" t="s">
        <v>16</v>
      </c>
      <c r="C172" s="25" t="s">
        <v>19</v>
      </c>
      <c r="D172" s="26" t="s">
        <v>14</v>
      </c>
      <c r="E172" s="18">
        <f t="shared" si="2"/>
        <v>1</v>
      </c>
    </row>
    <row r="173" spans="1:5">
      <c r="A173" s="24">
        <v>3517</v>
      </c>
      <c r="B173" s="25" t="s">
        <v>16</v>
      </c>
      <c r="C173" s="25" t="s">
        <v>19</v>
      </c>
      <c r="D173" s="26" t="s">
        <v>15</v>
      </c>
      <c r="E173" s="18">
        <f t="shared" si="2"/>
        <v>2</v>
      </c>
    </row>
    <row r="174" spans="1:5">
      <c r="A174" s="24">
        <v>3518</v>
      </c>
      <c r="B174" s="25" t="s">
        <v>16</v>
      </c>
      <c r="C174" s="25" t="s">
        <v>19</v>
      </c>
      <c r="D174" s="26" t="s">
        <v>14</v>
      </c>
      <c r="E174" s="18">
        <f t="shared" si="2"/>
        <v>1</v>
      </c>
    </row>
    <row r="175" spans="1:5">
      <c r="A175" s="24">
        <v>3519</v>
      </c>
      <c r="B175" s="25" t="s">
        <v>16</v>
      </c>
      <c r="C175" s="25" t="s">
        <v>19</v>
      </c>
      <c r="D175" s="26" t="s">
        <v>14</v>
      </c>
      <c r="E175" s="18">
        <f t="shared" si="2"/>
        <v>1</v>
      </c>
    </row>
    <row r="176" spans="1:5">
      <c r="A176" s="24">
        <v>3520</v>
      </c>
      <c r="B176" s="25" t="s">
        <v>16</v>
      </c>
      <c r="C176" s="25" t="s">
        <v>19</v>
      </c>
      <c r="D176" s="26" t="s">
        <v>15</v>
      </c>
      <c r="E176" s="18">
        <f t="shared" si="2"/>
        <v>2</v>
      </c>
    </row>
    <row r="177" spans="1:5">
      <c r="A177" s="24">
        <v>3521</v>
      </c>
      <c r="B177" s="25" t="s">
        <v>16</v>
      </c>
      <c r="C177" s="25" t="s">
        <v>19</v>
      </c>
      <c r="D177" s="26" t="s">
        <v>14</v>
      </c>
      <c r="E177" s="18">
        <f t="shared" si="2"/>
        <v>1</v>
      </c>
    </row>
    <row r="178" spans="1:5">
      <c r="A178" s="24">
        <v>3522</v>
      </c>
      <c r="B178" s="25" t="s">
        <v>16</v>
      </c>
      <c r="C178" s="25" t="s">
        <v>19</v>
      </c>
      <c r="D178" s="26" t="s">
        <v>14</v>
      </c>
      <c r="E178" s="18">
        <f t="shared" si="2"/>
        <v>1</v>
      </c>
    </row>
    <row r="179" spans="1:5">
      <c r="A179" s="24">
        <v>3523</v>
      </c>
      <c r="B179" s="25" t="s">
        <v>16</v>
      </c>
      <c r="C179" s="25" t="s">
        <v>19</v>
      </c>
      <c r="D179" s="26" t="s">
        <v>14</v>
      </c>
      <c r="E179" s="18">
        <f t="shared" si="2"/>
        <v>1</v>
      </c>
    </row>
    <row r="180" spans="1:5">
      <c r="A180" s="24">
        <v>3524</v>
      </c>
      <c r="B180" s="25" t="s">
        <v>16</v>
      </c>
      <c r="C180" s="25" t="s">
        <v>19</v>
      </c>
      <c r="D180" s="26" t="s">
        <v>14</v>
      </c>
      <c r="E180" s="18">
        <f t="shared" si="2"/>
        <v>1</v>
      </c>
    </row>
    <row r="181" spans="1:5">
      <c r="A181" s="24">
        <v>3525</v>
      </c>
      <c r="B181" s="25" t="s">
        <v>16</v>
      </c>
      <c r="C181" s="25" t="s">
        <v>19</v>
      </c>
      <c r="D181" s="26" t="s">
        <v>15</v>
      </c>
      <c r="E181" s="18">
        <f t="shared" si="2"/>
        <v>2</v>
      </c>
    </row>
    <row r="182" spans="1:5">
      <c r="A182" s="24">
        <v>3526</v>
      </c>
      <c r="B182" s="25" t="s">
        <v>16</v>
      </c>
      <c r="C182" s="25" t="s">
        <v>19</v>
      </c>
      <c r="D182" s="26" t="s">
        <v>15</v>
      </c>
      <c r="E182" s="18">
        <f t="shared" si="2"/>
        <v>2</v>
      </c>
    </row>
    <row r="183" spans="1:5">
      <c r="A183" s="24">
        <v>3527</v>
      </c>
      <c r="B183" s="25" t="s">
        <v>16</v>
      </c>
      <c r="C183" s="25" t="s">
        <v>19</v>
      </c>
      <c r="D183" s="26" t="s">
        <v>15</v>
      </c>
      <c r="E183" s="18">
        <f t="shared" si="2"/>
        <v>2</v>
      </c>
    </row>
    <row r="184" spans="1:5">
      <c r="A184" s="24">
        <v>3528</v>
      </c>
      <c r="B184" s="25" t="s">
        <v>16</v>
      </c>
      <c r="C184" s="25" t="s">
        <v>19</v>
      </c>
      <c r="D184" s="26" t="s">
        <v>15</v>
      </c>
      <c r="E184" s="18">
        <f t="shared" si="2"/>
        <v>2</v>
      </c>
    </row>
    <row r="185" spans="1:5">
      <c r="A185" s="24">
        <v>3529</v>
      </c>
      <c r="B185" s="25" t="s">
        <v>16</v>
      </c>
      <c r="C185" s="25" t="s">
        <v>19</v>
      </c>
      <c r="D185" s="26" t="s">
        <v>14</v>
      </c>
      <c r="E185" s="18">
        <f t="shared" si="2"/>
        <v>1</v>
      </c>
    </row>
    <row r="186" spans="1:5">
      <c r="A186" s="24">
        <v>3530</v>
      </c>
      <c r="B186" s="25" t="s">
        <v>16</v>
      </c>
      <c r="C186" s="25" t="s">
        <v>19</v>
      </c>
      <c r="D186" s="26" t="s">
        <v>15</v>
      </c>
      <c r="E186" s="18">
        <f t="shared" si="2"/>
        <v>2</v>
      </c>
    </row>
    <row r="187" spans="1:5">
      <c r="A187" s="24">
        <v>3531</v>
      </c>
      <c r="B187" s="25" t="s">
        <v>16</v>
      </c>
      <c r="C187" s="25" t="s">
        <v>19</v>
      </c>
      <c r="D187" s="26" t="s">
        <v>14</v>
      </c>
      <c r="E187" s="18">
        <f t="shared" si="2"/>
        <v>1</v>
      </c>
    </row>
    <row r="188" spans="1:5">
      <c r="A188" s="24">
        <v>3532</v>
      </c>
      <c r="B188" s="25" t="s">
        <v>16</v>
      </c>
      <c r="C188" s="25" t="s">
        <v>19</v>
      </c>
      <c r="D188" s="26" t="s">
        <v>15</v>
      </c>
      <c r="E188" s="18">
        <f t="shared" si="2"/>
        <v>2</v>
      </c>
    </row>
    <row r="189" spans="1:5">
      <c r="A189" s="24">
        <v>3533</v>
      </c>
      <c r="B189" s="25" t="s">
        <v>16</v>
      </c>
      <c r="C189" s="25" t="s">
        <v>19</v>
      </c>
      <c r="D189" s="26" t="s">
        <v>15</v>
      </c>
      <c r="E189" s="18">
        <f t="shared" si="2"/>
        <v>2</v>
      </c>
    </row>
    <row r="190" spans="1:5">
      <c r="A190" s="24">
        <v>3534</v>
      </c>
      <c r="B190" s="25" t="s">
        <v>16</v>
      </c>
      <c r="C190" s="25" t="s">
        <v>19</v>
      </c>
      <c r="D190" s="26" t="s">
        <v>15</v>
      </c>
      <c r="E190" s="18">
        <f t="shared" si="2"/>
        <v>2</v>
      </c>
    </row>
    <row r="191" spans="1:5">
      <c r="A191" s="24">
        <v>3535</v>
      </c>
      <c r="B191" s="25" t="s">
        <v>16</v>
      </c>
      <c r="C191" s="25" t="s">
        <v>19</v>
      </c>
      <c r="D191" s="26" t="s">
        <v>14</v>
      </c>
      <c r="E191" s="18">
        <f t="shared" si="2"/>
        <v>1</v>
      </c>
    </row>
    <row r="192" spans="1:5">
      <c r="A192" s="24">
        <v>3536</v>
      </c>
      <c r="B192" s="25" t="s">
        <v>16</v>
      </c>
      <c r="C192" s="25" t="s">
        <v>19</v>
      </c>
      <c r="D192" s="26" t="s">
        <v>14</v>
      </c>
      <c r="E192" s="18">
        <f t="shared" si="2"/>
        <v>1</v>
      </c>
    </row>
    <row r="193" spans="1:5">
      <c r="A193" s="24">
        <v>3537</v>
      </c>
      <c r="B193" s="25" t="s">
        <v>16</v>
      </c>
      <c r="C193" s="25" t="s">
        <v>19</v>
      </c>
      <c r="D193" s="26" t="s">
        <v>15</v>
      </c>
      <c r="E193" s="18">
        <f t="shared" si="2"/>
        <v>2</v>
      </c>
    </row>
    <row r="194" spans="1:5">
      <c r="A194" s="24">
        <v>3538</v>
      </c>
      <c r="B194" s="25" t="s">
        <v>16</v>
      </c>
      <c r="C194" s="25" t="s">
        <v>19</v>
      </c>
      <c r="D194" s="26" t="s">
        <v>15</v>
      </c>
      <c r="E194" s="18">
        <f t="shared" si="2"/>
        <v>2</v>
      </c>
    </row>
    <row r="195" spans="1:5">
      <c r="A195" s="24">
        <v>3539</v>
      </c>
      <c r="B195" s="25" t="s">
        <v>16</v>
      </c>
      <c r="C195" s="25" t="s">
        <v>19</v>
      </c>
      <c r="D195" s="26" t="s">
        <v>14</v>
      </c>
      <c r="E195" s="18">
        <f t="shared" si="2"/>
        <v>1</v>
      </c>
    </row>
    <row r="196" spans="1:5">
      <c r="A196" s="24"/>
      <c r="B196" s="25"/>
      <c r="C196" s="25"/>
      <c r="D196" s="26"/>
      <c r="E196" s="18" t="str">
        <f t="shared" si="2"/>
        <v/>
      </c>
    </row>
    <row r="197" spans="1:5">
      <c r="A197" s="24"/>
      <c r="B197" s="25"/>
      <c r="C197" s="25"/>
      <c r="D197" s="26"/>
      <c r="E197" s="18" t="str">
        <f t="shared" si="2"/>
        <v/>
      </c>
    </row>
    <row r="198" spans="1:5">
      <c r="A198" s="24"/>
      <c r="B198" s="25"/>
      <c r="C198" s="25"/>
      <c r="D198" s="26"/>
      <c r="E198" s="18" t="str">
        <f t="shared" ref="E198:E261" si="3">IF(D198="男",1,IF(D198="女",2,""))</f>
        <v/>
      </c>
    </row>
    <row r="199" spans="1:5">
      <c r="A199" s="24"/>
      <c r="B199" s="25"/>
      <c r="C199" s="25"/>
      <c r="D199" s="26"/>
      <c r="E199" s="18" t="str">
        <f t="shared" si="3"/>
        <v/>
      </c>
    </row>
    <row r="200" spans="1:5">
      <c r="A200" s="24"/>
      <c r="B200" s="25"/>
      <c r="C200" s="25"/>
      <c r="D200" s="26"/>
      <c r="E200" s="18" t="str">
        <f t="shared" si="3"/>
        <v/>
      </c>
    </row>
    <row r="201" spans="1:5">
      <c r="A201" s="24"/>
      <c r="B201" s="25"/>
      <c r="C201" s="25"/>
      <c r="D201" s="26"/>
      <c r="E201" s="18" t="str">
        <f t="shared" si="3"/>
        <v/>
      </c>
    </row>
    <row r="202" spans="1:5">
      <c r="A202" s="24"/>
      <c r="B202" s="25"/>
      <c r="C202" s="25"/>
      <c r="D202" s="26"/>
      <c r="E202" s="18" t="str">
        <f t="shared" si="3"/>
        <v/>
      </c>
    </row>
    <row r="203" spans="1:5">
      <c r="A203" s="24"/>
      <c r="B203" s="25"/>
      <c r="C203" s="25"/>
      <c r="D203" s="26"/>
      <c r="E203" s="18" t="str">
        <f t="shared" si="3"/>
        <v/>
      </c>
    </row>
    <row r="204" spans="1:5">
      <c r="A204" s="24"/>
      <c r="B204" s="25"/>
      <c r="C204" s="25"/>
      <c r="D204" s="26"/>
      <c r="E204" s="18" t="str">
        <f t="shared" si="3"/>
        <v/>
      </c>
    </row>
    <row r="205" spans="1:5">
      <c r="A205" s="24"/>
      <c r="B205" s="25"/>
      <c r="C205" s="25"/>
      <c r="D205" s="26"/>
      <c r="E205" s="18" t="str">
        <f t="shared" si="3"/>
        <v/>
      </c>
    </row>
    <row r="206" spans="1:5">
      <c r="A206" s="24"/>
      <c r="B206" s="25"/>
      <c r="C206" s="25"/>
      <c r="D206" s="26"/>
      <c r="E206" s="18" t="str">
        <f t="shared" si="3"/>
        <v/>
      </c>
    </row>
    <row r="207" spans="1:5">
      <c r="A207" s="24"/>
      <c r="B207" s="25"/>
      <c r="C207" s="25"/>
      <c r="D207" s="26"/>
      <c r="E207" s="18" t="str">
        <f t="shared" si="3"/>
        <v/>
      </c>
    </row>
    <row r="208" spans="1:5">
      <c r="A208" s="24"/>
      <c r="B208" s="25"/>
      <c r="C208" s="25"/>
      <c r="D208" s="26"/>
      <c r="E208" s="18" t="str">
        <f t="shared" si="3"/>
        <v/>
      </c>
    </row>
    <row r="209" spans="1:5">
      <c r="A209" s="24"/>
      <c r="B209" s="25"/>
      <c r="C209" s="25"/>
      <c r="D209" s="26"/>
      <c r="E209" s="18" t="str">
        <f t="shared" si="3"/>
        <v/>
      </c>
    </row>
    <row r="210" spans="1:5">
      <c r="A210" s="24"/>
      <c r="B210" s="25"/>
      <c r="C210" s="25"/>
      <c r="D210" s="26"/>
      <c r="E210" s="18" t="str">
        <f t="shared" si="3"/>
        <v/>
      </c>
    </row>
    <row r="211" spans="1:5">
      <c r="A211" s="24"/>
      <c r="B211" s="25"/>
      <c r="C211" s="25"/>
      <c r="D211" s="26"/>
      <c r="E211" s="18" t="str">
        <f t="shared" si="3"/>
        <v/>
      </c>
    </row>
    <row r="212" spans="1:5">
      <c r="A212" s="24"/>
      <c r="B212" s="25"/>
      <c r="C212" s="25"/>
      <c r="D212" s="26"/>
      <c r="E212" s="18" t="str">
        <f t="shared" si="3"/>
        <v/>
      </c>
    </row>
    <row r="213" spans="1:5">
      <c r="A213" s="24"/>
      <c r="B213" s="25"/>
      <c r="C213" s="25"/>
      <c r="D213" s="26"/>
      <c r="E213" s="18" t="str">
        <f t="shared" si="3"/>
        <v/>
      </c>
    </row>
    <row r="214" spans="1:5">
      <c r="A214" s="24"/>
      <c r="B214" s="25"/>
      <c r="C214" s="25"/>
      <c r="D214" s="26"/>
      <c r="E214" s="18" t="str">
        <f t="shared" si="3"/>
        <v/>
      </c>
    </row>
    <row r="215" spans="1:5">
      <c r="A215" s="24"/>
      <c r="B215" s="25"/>
      <c r="C215" s="25"/>
      <c r="D215" s="26"/>
      <c r="E215" s="18" t="str">
        <f t="shared" si="3"/>
        <v/>
      </c>
    </row>
    <row r="216" spans="1:5">
      <c r="A216" s="24"/>
      <c r="B216" s="25"/>
      <c r="C216" s="25"/>
      <c r="D216" s="26"/>
      <c r="E216" s="18" t="str">
        <f t="shared" si="3"/>
        <v/>
      </c>
    </row>
    <row r="217" spans="1:5">
      <c r="A217" s="24"/>
      <c r="B217" s="25"/>
      <c r="C217" s="25"/>
      <c r="D217" s="26"/>
      <c r="E217" s="18" t="str">
        <f t="shared" si="3"/>
        <v/>
      </c>
    </row>
    <row r="218" spans="1:5">
      <c r="A218" s="24"/>
      <c r="B218" s="25"/>
      <c r="C218" s="25"/>
      <c r="D218" s="26"/>
      <c r="E218" s="18" t="str">
        <f t="shared" si="3"/>
        <v/>
      </c>
    </row>
    <row r="219" spans="1:5">
      <c r="A219" s="24"/>
      <c r="B219" s="25"/>
      <c r="C219" s="25"/>
      <c r="D219" s="26"/>
      <c r="E219" s="18" t="str">
        <f t="shared" si="3"/>
        <v/>
      </c>
    </row>
    <row r="220" spans="1:5">
      <c r="A220" s="24"/>
      <c r="B220" s="25"/>
      <c r="C220" s="25"/>
      <c r="D220" s="26"/>
      <c r="E220" s="18" t="str">
        <f t="shared" si="3"/>
        <v/>
      </c>
    </row>
    <row r="221" spans="1:5">
      <c r="A221" s="24"/>
      <c r="B221" s="25"/>
      <c r="C221" s="25"/>
      <c r="D221" s="26"/>
      <c r="E221" s="18" t="str">
        <f t="shared" si="3"/>
        <v/>
      </c>
    </row>
    <row r="222" spans="1:5">
      <c r="A222" s="24"/>
      <c r="B222" s="25"/>
      <c r="C222" s="25"/>
      <c r="D222" s="26"/>
      <c r="E222" s="18" t="str">
        <f t="shared" si="3"/>
        <v/>
      </c>
    </row>
    <row r="223" spans="1:5">
      <c r="A223" s="24"/>
      <c r="B223" s="25"/>
      <c r="C223" s="25"/>
      <c r="D223" s="26"/>
      <c r="E223" s="18" t="str">
        <f t="shared" si="3"/>
        <v/>
      </c>
    </row>
    <row r="224" spans="1:5">
      <c r="A224" s="24"/>
      <c r="B224" s="25"/>
      <c r="C224" s="25"/>
      <c r="D224" s="26"/>
      <c r="E224" s="18" t="str">
        <f t="shared" si="3"/>
        <v/>
      </c>
    </row>
    <row r="225" spans="1:5">
      <c r="A225" s="24"/>
      <c r="B225" s="25"/>
      <c r="C225" s="25"/>
      <c r="D225" s="26"/>
      <c r="E225" s="18" t="str">
        <f t="shared" si="3"/>
        <v/>
      </c>
    </row>
    <row r="226" spans="1:5">
      <c r="A226" s="24"/>
      <c r="B226" s="25"/>
      <c r="C226" s="25"/>
      <c r="D226" s="26"/>
      <c r="E226" s="18" t="str">
        <f t="shared" si="3"/>
        <v/>
      </c>
    </row>
    <row r="227" spans="1:5">
      <c r="A227" s="24"/>
      <c r="B227" s="25"/>
      <c r="C227" s="25"/>
      <c r="D227" s="26"/>
      <c r="E227" s="18" t="str">
        <f t="shared" si="3"/>
        <v/>
      </c>
    </row>
    <row r="228" spans="1:5">
      <c r="A228" s="24"/>
      <c r="B228" s="25"/>
      <c r="C228" s="25"/>
      <c r="D228" s="26"/>
      <c r="E228" s="18" t="str">
        <f t="shared" si="3"/>
        <v/>
      </c>
    </row>
    <row r="229" spans="1:5">
      <c r="A229" s="24"/>
      <c r="B229" s="25"/>
      <c r="C229" s="25"/>
      <c r="D229" s="26"/>
      <c r="E229" s="18" t="str">
        <f t="shared" si="3"/>
        <v/>
      </c>
    </row>
    <row r="230" spans="1:5">
      <c r="A230" s="24"/>
      <c r="B230" s="25"/>
      <c r="C230" s="25"/>
      <c r="D230" s="26"/>
      <c r="E230" s="18" t="str">
        <f t="shared" si="3"/>
        <v/>
      </c>
    </row>
    <row r="231" spans="1:5">
      <c r="A231" s="24"/>
      <c r="B231" s="25"/>
      <c r="C231" s="25"/>
      <c r="D231" s="26"/>
      <c r="E231" s="18" t="str">
        <f t="shared" si="3"/>
        <v/>
      </c>
    </row>
    <row r="232" spans="1:5">
      <c r="A232" s="24"/>
      <c r="B232" s="25"/>
      <c r="C232" s="25"/>
      <c r="D232" s="26"/>
      <c r="E232" s="18" t="str">
        <f t="shared" si="3"/>
        <v/>
      </c>
    </row>
    <row r="233" spans="1:5">
      <c r="A233" s="24"/>
      <c r="B233" s="25"/>
      <c r="C233" s="25"/>
      <c r="D233" s="26"/>
      <c r="E233" s="18" t="str">
        <f t="shared" si="3"/>
        <v/>
      </c>
    </row>
    <row r="234" spans="1:5">
      <c r="A234" s="24"/>
      <c r="B234" s="25"/>
      <c r="C234" s="25"/>
      <c r="D234" s="26"/>
      <c r="E234" s="18" t="str">
        <f t="shared" si="3"/>
        <v/>
      </c>
    </row>
    <row r="235" spans="1:5">
      <c r="A235" s="24"/>
      <c r="B235" s="25"/>
      <c r="C235" s="25"/>
      <c r="D235" s="26"/>
      <c r="E235" s="18" t="str">
        <f t="shared" si="3"/>
        <v/>
      </c>
    </row>
    <row r="236" spans="1:5">
      <c r="A236" s="24"/>
      <c r="B236" s="25"/>
      <c r="C236" s="25"/>
      <c r="D236" s="26"/>
      <c r="E236" s="18" t="str">
        <f t="shared" si="3"/>
        <v/>
      </c>
    </row>
    <row r="237" spans="1:5">
      <c r="A237" s="24"/>
      <c r="B237" s="25"/>
      <c r="C237" s="25"/>
      <c r="D237" s="26"/>
      <c r="E237" s="18" t="str">
        <f t="shared" si="3"/>
        <v/>
      </c>
    </row>
    <row r="238" spans="1:5">
      <c r="A238" s="24"/>
      <c r="B238" s="25"/>
      <c r="C238" s="25"/>
      <c r="D238" s="26"/>
      <c r="E238" s="18" t="str">
        <f t="shared" si="3"/>
        <v/>
      </c>
    </row>
    <row r="239" spans="1:5">
      <c r="A239" s="24"/>
      <c r="B239" s="25"/>
      <c r="C239" s="25"/>
      <c r="D239" s="26"/>
      <c r="E239" s="18" t="str">
        <f t="shared" si="3"/>
        <v/>
      </c>
    </row>
    <row r="240" spans="1:5">
      <c r="A240" s="24"/>
      <c r="B240" s="25"/>
      <c r="C240" s="25"/>
      <c r="D240" s="26"/>
      <c r="E240" s="18" t="str">
        <f t="shared" si="3"/>
        <v/>
      </c>
    </row>
    <row r="241" spans="1:5">
      <c r="A241" s="24"/>
      <c r="B241" s="25"/>
      <c r="C241" s="25"/>
      <c r="D241" s="26"/>
      <c r="E241" s="18" t="str">
        <f t="shared" si="3"/>
        <v/>
      </c>
    </row>
    <row r="242" spans="1:5">
      <c r="A242" s="24"/>
      <c r="B242" s="25"/>
      <c r="C242" s="25"/>
      <c r="D242" s="26"/>
      <c r="E242" s="18" t="str">
        <f t="shared" si="3"/>
        <v/>
      </c>
    </row>
    <row r="243" spans="1:5">
      <c r="A243" s="24"/>
      <c r="B243" s="25"/>
      <c r="C243" s="25"/>
      <c r="D243" s="26"/>
      <c r="E243" s="18" t="str">
        <f t="shared" si="3"/>
        <v/>
      </c>
    </row>
    <row r="244" spans="1:5">
      <c r="A244" s="24"/>
      <c r="B244" s="25"/>
      <c r="C244" s="25"/>
      <c r="D244" s="26"/>
      <c r="E244" s="18" t="str">
        <f t="shared" si="3"/>
        <v/>
      </c>
    </row>
    <row r="245" spans="1:5">
      <c r="A245" s="24"/>
      <c r="B245" s="25"/>
      <c r="C245" s="25"/>
      <c r="D245" s="26"/>
      <c r="E245" s="18" t="str">
        <f t="shared" si="3"/>
        <v/>
      </c>
    </row>
    <row r="246" spans="1:5">
      <c r="A246" s="24"/>
      <c r="B246" s="25"/>
      <c r="C246" s="25"/>
      <c r="D246" s="26"/>
      <c r="E246" s="18" t="str">
        <f t="shared" si="3"/>
        <v/>
      </c>
    </row>
    <row r="247" spans="1:5">
      <c r="A247" s="24"/>
      <c r="B247" s="25"/>
      <c r="C247" s="25"/>
      <c r="D247" s="26"/>
      <c r="E247" s="18" t="str">
        <f t="shared" si="3"/>
        <v/>
      </c>
    </row>
    <row r="248" spans="1:5">
      <c r="A248" s="24"/>
      <c r="B248" s="25"/>
      <c r="C248" s="25"/>
      <c r="D248" s="26"/>
      <c r="E248" s="18" t="str">
        <f t="shared" si="3"/>
        <v/>
      </c>
    </row>
    <row r="249" spans="1:5">
      <c r="A249" s="24"/>
      <c r="B249" s="25"/>
      <c r="C249" s="25"/>
      <c r="D249" s="26"/>
      <c r="E249" s="18" t="str">
        <f t="shared" si="3"/>
        <v/>
      </c>
    </row>
    <row r="250" spans="1:5">
      <c r="A250" s="24"/>
      <c r="B250" s="25"/>
      <c r="C250" s="25"/>
      <c r="D250" s="26"/>
      <c r="E250" s="18" t="str">
        <f t="shared" si="3"/>
        <v/>
      </c>
    </row>
    <row r="251" spans="1:5">
      <c r="A251" s="24"/>
      <c r="B251" s="25"/>
      <c r="C251" s="25"/>
      <c r="D251" s="26"/>
      <c r="E251" s="18" t="str">
        <f t="shared" si="3"/>
        <v/>
      </c>
    </row>
    <row r="252" spans="1:5">
      <c r="A252" s="24"/>
      <c r="B252" s="25"/>
      <c r="C252" s="25"/>
      <c r="D252" s="26"/>
      <c r="E252" s="18" t="str">
        <f t="shared" si="3"/>
        <v/>
      </c>
    </row>
    <row r="253" spans="1:5">
      <c r="A253" s="24"/>
      <c r="B253" s="25"/>
      <c r="C253" s="25"/>
      <c r="D253" s="26"/>
      <c r="E253" s="18" t="str">
        <f t="shared" si="3"/>
        <v/>
      </c>
    </row>
    <row r="254" spans="1:5">
      <c r="A254" s="24"/>
      <c r="B254" s="25"/>
      <c r="C254" s="25"/>
      <c r="D254" s="26"/>
      <c r="E254" s="18" t="str">
        <f t="shared" si="3"/>
        <v/>
      </c>
    </row>
    <row r="255" spans="1:5">
      <c r="A255" s="24"/>
      <c r="B255" s="25"/>
      <c r="C255" s="25"/>
      <c r="D255" s="26"/>
      <c r="E255" s="18" t="str">
        <f t="shared" si="3"/>
        <v/>
      </c>
    </row>
    <row r="256" spans="1:5">
      <c r="A256" s="24"/>
      <c r="B256" s="25"/>
      <c r="C256" s="25"/>
      <c r="D256" s="26"/>
      <c r="E256" s="18" t="str">
        <f t="shared" si="3"/>
        <v/>
      </c>
    </row>
    <row r="257" spans="1:5">
      <c r="A257" s="24"/>
      <c r="B257" s="25"/>
      <c r="C257" s="25"/>
      <c r="D257" s="26"/>
      <c r="E257" s="18" t="str">
        <f t="shared" si="3"/>
        <v/>
      </c>
    </row>
    <row r="258" spans="1:5">
      <c r="A258" s="24"/>
      <c r="B258" s="25"/>
      <c r="C258" s="25"/>
      <c r="D258" s="26"/>
      <c r="E258" s="18" t="str">
        <f t="shared" si="3"/>
        <v/>
      </c>
    </row>
    <row r="259" spans="1:5">
      <c r="A259" s="24"/>
      <c r="B259" s="25"/>
      <c r="C259" s="25"/>
      <c r="D259" s="26"/>
      <c r="E259" s="18" t="str">
        <f t="shared" si="3"/>
        <v/>
      </c>
    </row>
    <row r="260" spans="1:5">
      <c r="A260" s="24"/>
      <c r="B260" s="25"/>
      <c r="C260" s="25"/>
      <c r="D260" s="26"/>
      <c r="E260" s="18" t="str">
        <f t="shared" si="3"/>
        <v/>
      </c>
    </row>
    <row r="261" spans="1:5">
      <c r="A261" s="24"/>
      <c r="B261" s="25"/>
      <c r="C261" s="25"/>
      <c r="D261" s="26"/>
      <c r="E261" s="18" t="str">
        <f t="shared" si="3"/>
        <v/>
      </c>
    </row>
    <row r="262" spans="1:5">
      <c r="A262" s="24"/>
      <c r="B262" s="25"/>
      <c r="C262" s="25"/>
      <c r="D262" s="26"/>
      <c r="E262" s="18" t="str">
        <f t="shared" ref="E262:E303" si="4">IF(D262="男",1,IF(D262="女",2,""))</f>
        <v/>
      </c>
    </row>
    <row r="263" spans="1:5">
      <c r="A263" s="24"/>
      <c r="B263" s="25"/>
      <c r="C263" s="25"/>
      <c r="D263" s="26"/>
      <c r="E263" s="18" t="str">
        <f t="shared" si="4"/>
        <v/>
      </c>
    </row>
    <row r="264" spans="1:5">
      <c r="A264" s="24"/>
      <c r="B264" s="25"/>
      <c r="C264" s="25"/>
      <c r="D264" s="26"/>
      <c r="E264" s="18" t="str">
        <f t="shared" si="4"/>
        <v/>
      </c>
    </row>
    <row r="265" spans="1:5">
      <c r="A265" s="24"/>
      <c r="B265" s="25"/>
      <c r="C265" s="25"/>
      <c r="D265" s="26"/>
      <c r="E265" s="18" t="str">
        <f t="shared" si="4"/>
        <v/>
      </c>
    </row>
    <row r="266" spans="1:5">
      <c r="A266" s="24"/>
      <c r="B266" s="25"/>
      <c r="C266" s="25"/>
      <c r="D266" s="26"/>
      <c r="E266" s="18" t="str">
        <f t="shared" si="4"/>
        <v/>
      </c>
    </row>
    <row r="267" spans="1:5">
      <c r="A267" s="24"/>
      <c r="B267" s="25"/>
      <c r="C267" s="25"/>
      <c r="D267" s="26"/>
      <c r="E267" s="18" t="str">
        <f t="shared" si="4"/>
        <v/>
      </c>
    </row>
    <row r="268" spans="1:5">
      <c r="A268" s="24"/>
      <c r="B268" s="25"/>
      <c r="C268" s="25"/>
      <c r="D268" s="26"/>
      <c r="E268" s="18" t="str">
        <f t="shared" si="4"/>
        <v/>
      </c>
    </row>
    <row r="269" spans="1:5">
      <c r="A269" s="24"/>
      <c r="B269" s="25"/>
      <c r="C269" s="25"/>
      <c r="D269" s="26"/>
      <c r="E269" s="18" t="str">
        <f t="shared" si="4"/>
        <v/>
      </c>
    </row>
    <row r="270" spans="1:5">
      <c r="A270" s="24"/>
      <c r="B270" s="25"/>
      <c r="C270" s="25"/>
      <c r="D270" s="26"/>
      <c r="E270" s="18" t="str">
        <f t="shared" si="4"/>
        <v/>
      </c>
    </row>
    <row r="271" spans="1:5">
      <c r="A271" s="24"/>
      <c r="B271" s="25"/>
      <c r="C271" s="25"/>
      <c r="D271" s="26"/>
      <c r="E271" s="18" t="str">
        <f t="shared" si="4"/>
        <v/>
      </c>
    </row>
    <row r="272" spans="1:5">
      <c r="A272" s="24"/>
      <c r="B272" s="25"/>
      <c r="C272" s="25"/>
      <c r="D272" s="26"/>
      <c r="E272" s="18" t="str">
        <f t="shared" si="4"/>
        <v/>
      </c>
    </row>
    <row r="273" spans="1:5">
      <c r="A273" s="24"/>
      <c r="B273" s="25"/>
      <c r="C273" s="25"/>
      <c r="D273" s="26"/>
      <c r="E273" s="18" t="str">
        <f t="shared" si="4"/>
        <v/>
      </c>
    </row>
    <row r="274" spans="1:5">
      <c r="A274" s="24"/>
      <c r="B274" s="25"/>
      <c r="C274" s="25"/>
      <c r="D274" s="26"/>
      <c r="E274" s="18" t="str">
        <f t="shared" si="4"/>
        <v/>
      </c>
    </row>
    <row r="275" spans="1:5">
      <c r="A275" s="24"/>
      <c r="B275" s="25"/>
      <c r="C275" s="25"/>
      <c r="D275" s="26"/>
      <c r="E275" s="18" t="str">
        <f t="shared" si="4"/>
        <v/>
      </c>
    </row>
    <row r="276" spans="1:5">
      <c r="A276" s="24"/>
      <c r="B276" s="25"/>
      <c r="C276" s="25"/>
      <c r="D276" s="26"/>
      <c r="E276" s="18" t="str">
        <f t="shared" si="4"/>
        <v/>
      </c>
    </row>
    <row r="277" spans="1:5">
      <c r="A277" s="24"/>
      <c r="B277" s="25"/>
      <c r="C277" s="25"/>
      <c r="D277" s="26"/>
      <c r="E277" s="18" t="str">
        <f t="shared" si="4"/>
        <v/>
      </c>
    </row>
    <row r="278" spans="1:5">
      <c r="A278" s="24"/>
      <c r="B278" s="25"/>
      <c r="C278" s="25"/>
      <c r="D278" s="26"/>
      <c r="E278" s="18" t="str">
        <f t="shared" si="4"/>
        <v/>
      </c>
    </row>
    <row r="279" spans="1:5">
      <c r="A279" s="24"/>
      <c r="B279" s="25"/>
      <c r="C279" s="25"/>
      <c r="D279" s="26"/>
      <c r="E279" s="18" t="str">
        <f t="shared" si="4"/>
        <v/>
      </c>
    </row>
    <row r="280" spans="1:5">
      <c r="A280" s="24"/>
      <c r="B280" s="25"/>
      <c r="C280" s="25"/>
      <c r="D280" s="26"/>
      <c r="E280" s="18" t="str">
        <f t="shared" si="4"/>
        <v/>
      </c>
    </row>
    <row r="281" spans="1:5">
      <c r="A281" s="24"/>
      <c r="B281" s="25"/>
      <c r="C281" s="25"/>
      <c r="D281" s="26"/>
      <c r="E281" s="18" t="str">
        <f t="shared" si="4"/>
        <v/>
      </c>
    </row>
    <row r="282" spans="1:5">
      <c r="A282" s="24"/>
      <c r="B282" s="25"/>
      <c r="C282" s="25"/>
      <c r="D282" s="26"/>
      <c r="E282" s="18" t="str">
        <f t="shared" si="4"/>
        <v/>
      </c>
    </row>
    <row r="283" spans="1:5">
      <c r="A283" s="24"/>
      <c r="B283" s="25"/>
      <c r="C283" s="25"/>
      <c r="D283" s="26"/>
      <c r="E283" s="18" t="str">
        <f t="shared" si="4"/>
        <v/>
      </c>
    </row>
    <row r="284" spans="1:5">
      <c r="A284" s="24"/>
      <c r="B284" s="25"/>
      <c r="C284" s="25"/>
      <c r="D284" s="26"/>
      <c r="E284" s="18" t="str">
        <f t="shared" si="4"/>
        <v/>
      </c>
    </row>
    <row r="285" spans="1:5">
      <c r="A285" s="24"/>
      <c r="B285" s="25"/>
      <c r="C285" s="25"/>
      <c r="D285" s="26"/>
      <c r="E285" s="18" t="str">
        <f t="shared" si="4"/>
        <v/>
      </c>
    </row>
    <row r="286" spans="1:5">
      <c r="A286" s="24"/>
      <c r="B286" s="25"/>
      <c r="C286" s="25"/>
      <c r="D286" s="26"/>
      <c r="E286" s="18" t="str">
        <f t="shared" si="4"/>
        <v/>
      </c>
    </row>
    <row r="287" spans="1:5">
      <c r="A287" s="24"/>
      <c r="B287" s="25"/>
      <c r="C287" s="25"/>
      <c r="D287" s="26"/>
      <c r="E287" s="18" t="str">
        <f t="shared" si="4"/>
        <v/>
      </c>
    </row>
    <row r="288" spans="1:5">
      <c r="A288" s="24"/>
      <c r="B288" s="25"/>
      <c r="C288" s="25"/>
      <c r="D288" s="26"/>
      <c r="E288" s="18" t="str">
        <f t="shared" si="4"/>
        <v/>
      </c>
    </row>
    <row r="289" spans="1:5">
      <c r="A289" s="24"/>
      <c r="B289" s="25"/>
      <c r="C289" s="25"/>
      <c r="D289" s="26"/>
      <c r="E289" s="18" t="str">
        <f t="shared" si="4"/>
        <v/>
      </c>
    </row>
    <row r="290" spans="1:5">
      <c r="A290" s="24"/>
      <c r="B290" s="25"/>
      <c r="C290" s="25"/>
      <c r="D290" s="26"/>
      <c r="E290" s="18" t="str">
        <f t="shared" si="4"/>
        <v/>
      </c>
    </row>
    <row r="291" spans="1:5">
      <c r="A291" s="24"/>
      <c r="B291" s="25"/>
      <c r="C291" s="25"/>
      <c r="D291" s="26"/>
      <c r="E291" s="18" t="str">
        <f t="shared" si="4"/>
        <v/>
      </c>
    </row>
    <row r="292" spans="1:5">
      <c r="A292" s="24"/>
      <c r="B292" s="25"/>
      <c r="C292" s="25"/>
      <c r="D292" s="26"/>
      <c r="E292" s="18" t="str">
        <f t="shared" si="4"/>
        <v/>
      </c>
    </row>
    <row r="293" spans="1:5">
      <c r="A293" s="24"/>
      <c r="B293" s="25"/>
      <c r="C293" s="25"/>
      <c r="D293" s="26"/>
      <c r="E293" s="18" t="str">
        <f t="shared" si="4"/>
        <v/>
      </c>
    </row>
    <row r="294" spans="1:5">
      <c r="A294" s="24"/>
      <c r="B294" s="25"/>
      <c r="C294" s="25"/>
      <c r="D294" s="26"/>
      <c r="E294" s="18" t="str">
        <f t="shared" si="4"/>
        <v/>
      </c>
    </row>
    <row r="295" spans="1:5">
      <c r="A295" s="24"/>
      <c r="B295" s="25"/>
      <c r="C295" s="25"/>
      <c r="D295" s="26"/>
      <c r="E295" s="18" t="str">
        <f t="shared" si="4"/>
        <v/>
      </c>
    </row>
    <row r="296" spans="1:5">
      <c r="A296" s="24"/>
      <c r="B296" s="25"/>
      <c r="C296" s="25"/>
      <c r="D296" s="26"/>
      <c r="E296" s="18" t="str">
        <f t="shared" si="4"/>
        <v/>
      </c>
    </row>
    <row r="297" spans="1:5">
      <c r="A297" s="24"/>
      <c r="B297" s="25"/>
      <c r="C297" s="25"/>
      <c r="D297" s="26"/>
      <c r="E297" s="18" t="str">
        <f t="shared" si="4"/>
        <v/>
      </c>
    </row>
    <row r="298" spans="1:5">
      <c r="A298" s="24"/>
      <c r="B298" s="25"/>
      <c r="C298" s="25"/>
      <c r="D298" s="26"/>
      <c r="E298" s="18" t="str">
        <f t="shared" si="4"/>
        <v/>
      </c>
    </row>
    <row r="299" spans="1:5">
      <c r="A299" s="24"/>
      <c r="B299" s="25"/>
      <c r="C299" s="25"/>
      <c r="D299" s="26"/>
      <c r="E299" s="18" t="str">
        <f t="shared" si="4"/>
        <v/>
      </c>
    </row>
    <row r="300" spans="1:5">
      <c r="A300" s="24"/>
      <c r="B300" s="25"/>
      <c r="C300" s="25"/>
      <c r="D300" s="26"/>
      <c r="E300" s="18" t="str">
        <f t="shared" si="4"/>
        <v/>
      </c>
    </row>
    <row r="301" spans="1:5">
      <c r="A301" s="24"/>
      <c r="B301" s="25"/>
      <c r="C301" s="25"/>
      <c r="D301" s="26"/>
      <c r="E301" s="18" t="str">
        <f t="shared" si="4"/>
        <v/>
      </c>
    </row>
    <row r="302" spans="1:5">
      <c r="A302" s="24"/>
      <c r="B302" s="25"/>
      <c r="C302" s="25"/>
      <c r="D302" s="26"/>
      <c r="E302" s="18" t="str">
        <f t="shared" si="4"/>
        <v/>
      </c>
    </row>
    <row r="303" spans="1:5" ht="14.25" thickBot="1">
      <c r="A303" s="27"/>
      <c r="B303" s="28"/>
      <c r="C303" s="28"/>
      <c r="D303" s="29"/>
      <c r="E303" s="18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view="pageBreakPreview" zoomScaleNormal="100" zoomScaleSheetLayoutView="100" workbookViewId="0">
      <selection activeCell="P21" sqref="P21"/>
    </sheetView>
  </sheetViews>
  <sheetFormatPr defaultRowHeight="15" customHeight="1"/>
  <cols>
    <col min="1" max="1" width="0.5" customWidth="1"/>
    <col min="2" max="2" width="3.875" style="3" customWidth="1"/>
    <col min="3" max="3" width="4.875" customWidth="1"/>
    <col min="4" max="4" width="13.5" customWidth="1"/>
    <col min="5" max="5" width="12.5" customWidth="1"/>
    <col min="6" max="6" width="4.625" customWidth="1"/>
    <col min="7" max="7" width="6.75" customWidth="1"/>
    <col min="8" max="11" width="6.25" customWidth="1"/>
    <col min="12" max="12" width="1" customWidth="1"/>
    <col min="13" max="17" width="5" customWidth="1"/>
    <col min="18" max="18" width="2.25" customWidth="1"/>
    <col min="20" max="24" width="5.625" customWidth="1"/>
    <col min="25" max="25" width="2.5" customWidth="1"/>
    <col min="26" max="30" width="5.75" customWidth="1"/>
  </cols>
  <sheetData>
    <row r="1" spans="2:18" ht="16.149999999999999" customHeight="1">
      <c r="B1" s="118"/>
      <c r="C1" s="137" t="s">
        <v>9</v>
      </c>
      <c r="D1" s="135" t="s">
        <v>1</v>
      </c>
      <c r="E1" s="133" t="s">
        <v>91</v>
      </c>
      <c r="F1" s="131" t="s">
        <v>2</v>
      </c>
      <c r="G1" s="129" t="s">
        <v>98</v>
      </c>
      <c r="H1" s="113" t="s">
        <v>97</v>
      </c>
      <c r="I1" s="114"/>
      <c r="J1" s="115"/>
      <c r="K1" s="116" t="s">
        <v>90</v>
      </c>
      <c r="L1" s="5"/>
    </row>
    <row r="2" spans="2:18" ht="16.149999999999999" customHeight="1">
      <c r="B2" s="119"/>
      <c r="C2" s="138"/>
      <c r="D2" s="136"/>
      <c r="E2" s="134"/>
      <c r="F2" s="132"/>
      <c r="G2" s="130"/>
      <c r="H2" s="87" t="s">
        <v>101</v>
      </c>
      <c r="I2" s="88" t="s">
        <v>102</v>
      </c>
      <c r="J2" s="88" t="s">
        <v>103</v>
      </c>
      <c r="K2" s="117"/>
      <c r="L2" s="5"/>
      <c r="M2" s="100" t="s">
        <v>64</v>
      </c>
      <c r="N2" s="100"/>
      <c r="O2" s="100"/>
      <c r="P2" s="100"/>
      <c r="Q2" s="100"/>
    </row>
    <row r="3" spans="2:18" ht="15" customHeight="1">
      <c r="B3" s="56">
        <v>1</v>
      </c>
      <c r="C3" s="57"/>
      <c r="D3" s="79" t="str">
        <f t="shared" ref="D3:D17" si="0">IF(C3="","",VLOOKUP(C3,学年名簿,2))</f>
        <v/>
      </c>
      <c r="E3" s="79" t="str">
        <f t="shared" ref="E3:E34" si="1">IF(C3="","",VLOOKUP(C3,学年名簿,3))</f>
        <v/>
      </c>
      <c r="F3" s="58" t="str">
        <f t="shared" ref="F3:F34" si="2">IF(C3="","",VLOOKUP(C3,学年名簿,4))</f>
        <v/>
      </c>
      <c r="G3" s="59"/>
      <c r="H3" s="59"/>
      <c r="I3" s="59"/>
      <c r="J3" s="59"/>
      <c r="K3" s="59"/>
      <c r="L3" s="8"/>
      <c r="M3" s="100"/>
      <c r="N3" s="100"/>
      <c r="O3" s="100"/>
      <c r="P3" s="100"/>
      <c r="Q3" s="100"/>
    </row>
    <row r="4" spans="2:18" ht="15" customHeight="1">
      <c r="B4" s="60">
        <v>2</v>
      </c>
      <c r="C4" s="61"/>
      <c r="D4" s="80" t="str">
        <f t="shared" si="0"/>
        <v/>
      </c>
      <c r="E4" s="80" t="str">
        <f t="shared" si="1"/>
        <v/>
      </c>
      <c r="F4" s="62" t="str">
        <f t="shared" si="2"/>
        <v/>
      </c>
      <c r="G4" s="63"/>
      <c r="H4" s="63"/>
      <c r="I4" s="63"/>
      <c r="J4" s="63"/>
      <c r="K4" s="63"/>
      <c r="L4" s="10"/>
      <c r="M4" s="100"/>
      <c r="N4" s="100"/>
      <c r="O4" s="100"/>
      <c r="P4" s="100"/>
      <c r="Q4" s="100"/>
    </row>
    <row r="5" spans="2:18" ht="15" customHeight="1">
      <c r="B5" s="60">
        <v>3</v>
      </c>
      <c r="C5" s="61"/>
      <c r="D5" s="80" t="str">
        <f t="shared" si="0"/>
        <v/>
      </c>
      <c r="E5" s="80" t="str">
        <f t="shared" si="1"/>
        <v/>
      </c>
      <c r="F5" s="62" t="str">
        <f t="shared" si="2"/>
        <v/>
      </c>
      <c r="G5" s="63"/>
      <c r="H5" s="63"/>
      <c r="I5" s="63"/>
      <c r="J5" s="63"/>
      <c r="K5" s="63"/>
      <c r="L5" s="10"/>
      <c r="M5" s="53"/>
      <c r="N5" s="53"/>
      <c r="O5" s="53"/>
      <c r="P5" s="53"/>
      <c r="Q5" s="53"/>
    </row>
    <row r="6" spans="2:18" ht="15" customHeight="1">
      <c r="B6" s="60">
        <v>4</v>
      </c>
      <c r="C6" s="61"/>
      <c r="D6" s="80" t="str">
        <f t="shared" si="0"/>
        <v/>
      </c>
      <c r="E6" s="80" t="str">
        <f t="shared" si="1"/>
        <v/>
      </c>
      <c r="F6" s="62" t="str">
        <f t="shared" si="2"/>
        <v/>
      </c>
      <c r="G6" s="63"/>
      <c r="H6" s="63"/>
      <c r="I6" s="63"/>
      <c r="J6" s="63"/>
      <c r="K6" s="63"/>
      <c r="L6" s="10"/>
      <c r="M6" s="104" t="s">
        <v>92</v>
      </c>
      <c r="N6" s="105"/>
      <c r="O6" s="105"/>
      <c r="P6" s="105"/>
      <c r="Q6" s="106"/>
    </row>
    <row r="7" spans="2:18" ht="15" customHeight="1">
      <c r="B7" s="60">
        <v>5</v>
      </c>
      <c r="C7" s="61"/>
      <c r="D7" s="80" t="str">
        <f t="shared" si="0"/>
        <v/>
      </c>
      <c r="E7" s="80" t="str">
        <f t="shared" si="1"/>
        <v/>
      </c>
      <c r="F7" s="62" t="str">
        <f t="shared" si="2"/>
        <v/>
      </c>
      <c r="G7" s="63"/>
      <c r="H7" s="63"/>
      <c r="I7" s="63"/>
      <c r="J7" s="63"/>
      <c r="K7" s="63"/>
      <c r="L7" s="10"/>
      <c r="M7" s="107"/>
      <c r="N7" s="108"/>
      <c r="O7" s="108"/>
      <c r="P7" s="108"/>
      <c r="Q7" s="109"/>
    </row>
    <row r="8" spans="2:18" ht="15" customHeight="1">
      <c r="B8" s="60">
        <v>6</v>
      </c>
      <c r="C8" s="61"/>
      <c r="D8" s="80" t="str">
        <f t="shared" si="0"/>
        <v/>
      </c>
      <c r="E8" s="80" t="str">
        <f t="shared" si="1"/>
        <v/>
      </c>
      <c r="F8" s="62" t="str">
        <f t="shared" si="2"/>
        <v/>
      </c>
      <c r="G8" s="63"/>
      <c r="H8" s="63"/>
      <c r="I8" s="63"/>
      <c r="J8" s="63"/>
      <c r="K8" s="63"/>
      <c r="L8" s="54"/>
      <c r="M8" s="110"/>
      <c r="N8" s="111"/>
      <c r="O8" s="111"/>
      <c r="P8" s="111"/>
      <c r="Q8" s="112"/>
      <c r="R8" s="33"/>
    </row>
    <row r="9" spans="2:18" ht="15" customHeight="1">
      <c r="B9" s="60">
        <v>7</v>
      </c>
      <c r="C9" s="61"/>
      <c r="D9" s="80" t="str">
        <f t="shared" si="0"/>
        <v/>
      </c>
      <c r="E9" s="80" t="str">
        <f t="shared" si="1"/>
        <v/>
      </c>
      <c r="F9" s="62" t="str">
        <f t="shared" si="2"/>
        <v/>
      </c>
      <c r="G9" s="63"/>
      <c r="H9" s="63"/>
      <c r="I9" s="63"/>
      <c r="J9" s="63"/>
      <c r="K9" s="63"/>
      <c r="L9" s="10"/>
    </row>
    <row r="10" spans="2:18" ht="15" customHeight="1">
      <c r="B10" s="60">
        <v>8</v>
      </c>
      <c r="C10" s="61"/>
      <c r="D10" s="80" t="str">
        <f t="shared" si="0"/>
        <v/>
      </c>
      <c r="E10" s="80" t="str">
        <f t="shared" si="1"/>
        <v/>
      </c>
      <c r="F10" s="62" t="str">
        <f t="shared" si="2"/>
        <v/>
      </c>
      <c r="G10" s="63"/>
      <c r="H10" s="63"/>
      <c r="I10" s="63"/>
      <c r="J10" s="63"/>
      <c r="K10" s="63"/>
      <c r="L10" s="10"/>
      <c r="M10" s="120" t="s">
        <v>104</v>
      </c>
      <c r="N10" s="121"/>
      <c r="O10" s="121"/>
      <c r="P10" s="121"/>
      <c r="Q10" s="122"/>
    </row>
    <row r="11" spans="2:18" ht="15" customHeight="1">
      <c r="B11" s="60">
        <v>9</v>
      </c>
      <c r="C11" s="61"/>
      <c r="D11" s="80" t="str">
        <f t="shared" si="0"/>
        <v/>
      </c>
      <c r="E11" s="80" t="str">
        <f t="shared" si="1"/>
        <v/>
      </c>
      <c r="F11" s="62" t="str">
        <f t="shared" si="2"/>
        <v/>
      </c>
      <c r="G11" s="63"/>
      <c r="H11" s="63"/>
      <c r="I11" s="63"/>
      <c r="J11" s="63"/>
      <c r="K11" s="63"/>
      <c r="L11" s="10"/>
      <c r="M11" s="123"/>
      <c r="N11" s="124"/>
      <c r="O11" s="124"/>
      <c r="P11" s="124"/>
      <c r="Q11" s="125"/>
    </row>
    <row r="12" spans="2:18" ht="15" customHeight="1">
      <c r="B12" s="64">
        <v>10</v>
      </c>
      <c r="C12" s="65"/>
      <c r="D12" s="81" t="str">
        <f t="shared" si="0"/>
        <v/>
      </c>
      <c r="E12" s="81" t="str">
        <f t="shared" si="1"/>
        <v/>
      </c>
      <c r="F12" s="66" t="str">
        <f t="shared" si="2"/>
        <v/>
      </c>
      <c r="G12" s="67"/>
      <c r="H12" s="67"/>
      <c r="I12" s="67"/>
      <c r="J12" s="67"/>
      <c r="K12" s="67"/>
      <c r="L12" s="10"/>
      <c r="M12" s="126"/>
      <c r="N12" s="127"/>
      <c r="O12" s="127"/>
      <c r="P12" s="127"/>
      <c r="Q12" s="128"/>
    </row>
    <row r="13" spans="2:18" ht="15" customHeight="1">
      <c r="B13" s="56">
        <v>11</v>
      </c>
      <c r="C13" s="57"/>
      <c r="D13" s="79" t="str">
        <f t="shared" si="0"/>
        <v/>
      </c>
      <c r="E13" s="79" t="str">
        <f t="shared" si="1"/>
        <v/>
      </c>
      <c r="F13" s="58" t="str">
        <f t="shared" si="2"/>
        <v/>
      </c>
      <c r="G13" s="59"/>
      <c r="H13" s="59"/>
      <c r="I13" s="59"/>
      <c r="J13" s="59"/>
      <c r="K13" s="59"/>
      <c r="L13" s="10"/>
    </row>
    <row r="14" spans="2:18" ht="15" customHeight="1">
      <c r="B14" s="60">
        <v>12</v>
      </c>
      <c r="C14" s="61"/>
      <c r="D14" s="80" t="str">
        <f t="shared" si="0"/>
        <v/>
      </c>
      <c r="E14" s="80" t="str">
        <f t="shared" si="1"/>
        <v/>
      </c>
      <c r="F14" s="62" t="str">
        <f t="shared" si="2"/>
        <v/>
      </c>
      <c r="G14" s="63"/>
      <c r="H14" s="63"/>
      <c r="I14" s="63"/>
      <c r="J14" s="63"/>
      <c r="K14" s="63"/>
      <c r="L14" s="10"/>
    </row>
    <row r="15" spans="2:18" ht="15" customHeight="1">
      <c r="B15" s="60">
        <v>13</v>
      </c>
      <c r="C15" s="61"/>
      <c r="D15" s="80" t="str">
        <f t="shared" si="0"/>
        <v/>
      </c>
      <c r="E15" s="80" t="str">
        <f t="shared" si="1"/>
        <v/>
      </c>
      <c r="F15" s="62" t="str">
        <f t="shared" si="2"/>
        <v/>
      </c>
      <c r="G15" s="63"/>
      <c r="H15" s="63"/>
      <c r="I15" s="63"/>
      <c r="J15" s="63"/>
      <c r="K15" s="63"/>
      <c r="L15" s="10"/>
      <c r="M15" s="33" t="s">
        <v>4</v>
      </c>
      <c r="N15" s="33"/>
      <c r="O15" s="33"/>
      <c r="P15" s="99" t="s">
        <v>63</v>
      </c>
      <c r="Q15" s="99"/>
    </row>
    <row r="16" spans="2:18" ht="15" customHeight="1">
      <c r="B16" s="60">
        <v>14</v>
      </c>
      <c r="C16" s="61"/>
      <c r="D16" s="80" t="str">
        <f t="shared" si="0"/>
        <v/>
      </c>
      <c r="E16" s="80" t="str">
        <f t="shared" si="1"/>
        <v/>
      </c>
      <c r="F16" s="62" t="str">
        <f t="shared" si="2"/>
        <v/>
      </c>
      <c r="G16" s="63"/>
      <c r="H16" s="63"/>
      <c r="I16" s="63"/>
      <c r="J16" s="63"/>
      <c r="K16" s="63"/>
      <c r="L16" s="10"/>
      <c r="M16" s="51" t="s">
        <v>5</v>
      </c>
      <c r="N16" s="55">
        <f>COUNTIF(F3:F112,"男")</f>
        <v>0</v>
      </c>
      <c r="O16" s="33"/>
      <c r="P16" s="52" t="s">
        <v>8</v>
      </c>
      <c r="Q16" s="55">
        <f>SUM(G3:G112)</f>
        <v>0</v>
      </c>
    </row>
    <row r="17" spans="1:17" ht="15" customHeight="1">
      <c r="A17" s="6"/>
      <c r="B17" s="60">
        <v>15</v>
      </c>
      <c r="C17" s="61"/>
      <c r="D17" s="80" t="str">
        <f t="shared" si="0"/>
        <v/>
      </c>
      <c r="E17" s="80" t="str">
        <f t="shared" si="1"/>
        <v/>
      </c>
      <c r="F17" s="62" t="str">
        <f t="shared" si="2"/>
        <v/>
      </c>
      <c r="G17" s="63"/>
      <c r="H17" s="63"/>
      <c r="I17" s="63"/>
      <c r="J17" s="63"/>
      <c r="K17" s="63"/>
      <c r="L17" s="10"/>
      <c r="M17" s="51" t="s">
        <v>6</v>
      </c>
      <c r="N17" s="55">
        <f>COUNTIF(F3:F112,"女")</f>
        <v>0</v>
      </c>
      <c r="O17" s="50"/>
    </row>
    <row r="18" spans="1:17" ht="15" customHeight="1">
      <c r="A18" s="7"/>
      <c r="B18" s="60">
        <v>16</v>
      </c>
      <c r="C18" s="61"/>
      <c r="D18" s="80" t="str">
        <f t="shared" ref="D18:D32" si="3">IF(C18="","",VLOOKUP(C18,学年名簿,2))</f>
        <v/>
      </c>
      <c r="E18" s="80" t="str">
        <f t="shared" si="1"/>
        <v/>
      </c>
      <c r="F18" s="62" t="str">
        <f t="shared" si="2"/>
        <v/>
      </c>
      <c r="G18" s="63"/>
      <c r="H18" s="63"/>
      <c r="I18" s="63"/>
      <c r="J18" s="63"/>
      <c r="K18" s="63"/>
      <c r="L18" s="11"/>
      <c r="M18" s="51" t="s">
        <v>7</v>
      </c>
      <c r="N18" s="55">
        <f>+N16+N17</f>
        <v>0</v>
      </c>
      <c r="O18" s="50"/>
      <c r="P18" s="101" t="s">
        <v>77</v>
      </c>
      <c r="Q18" s="102"/>
    </row>
    <row r="19" spans="1:17" ht="15" customHeight="1">
      <c r="A19" s="7"/>
      <c r="B19" s="60">
        <v>17</v>
      </c>
      <c r="C19" s="61"/>
      <c r="D19" s="80" t="str">
        <f t="shared" si="3"/>
        <v/>
      </c>
      <c r="E19" s="80" t="str">
        <f t="shared" si="1"/>
        <v/>
      </c>
      <c r="F19" s="62" t="str">
        <f t="shared" si="2"/>
        <v/>
      </c>
      <c r="G19" s="63"/>
      <c r="H19" s="63"/>
      <c r="I19" s="63"/>
      <c r="J19" s="63"/>
      <c r="K19" s="63"/>
      <c r="L19" s="11"/>
      <c r="P19" s="103"/>
      <c r="Q19" s="103"/>
    </row>
    <row r="20" spans="1:17" ht="15" customHeight="1">
      <c r="A20" s="7"/>
      <c r="B20" s="60">
        <v>18</v>
      </c>
      <c r="C20" s="61"/>
      <c r="D20" s="80" t="str">
        <f t="shared" si="3"/>
        <v/>
      </c>
      <c r="E20" s="80" t="str">
        <f t="shared" si="1"/>
        <v/>
      </c>
      <c r="F20" s="62" t="str">
        <f t="shared" si="2"/>
        <v/>
      </c>
      <c r="G20" s="63"/>
      <c r="H20" s="63"/>
      <c r="I20" s="63"/>
      <c r="J20" s="63"/>
      <c r="K20" s="63"/>
      <c r="L20" s="11"/>
      <c r="P20" s="52" t="s">
        <v>78</v>
      </c>
      <c r="Q20" s="55">
        <f>SUM(K3:K112)</f>
        <v>0</v>
      </c>
    </row>
    <row r="21" spans="1:17" ht="15" customHeight="1">
      <c r="A21" s="7"/>
      <c r="B21" s="60">
        <v>19</v>
      </c>
      <c r="C21" s="61"/>
      <c r="D21" s="80" t="str">
        <f t="shared" si="3"/>
        <v/>
      </c>
      <c r="E21" s="80" t="str">
        <f t="shared" si="1"/>
        <v/>
      </c>
      <c r="F21" s="62" t="str">
        <f t="shared" si="2"/>
        <v/>
      </c>
      <c r="G21" s="63"/>
      <c r="H21" s="63"/>
      <c r="I21" s="63"/>
      <c r="J21" s="63"/>
      <c r="K21" s="63"/>
      <c r="L21" s="11"/>
      <c r="M21" s="33" t="s">
        <v>99</v>
      </c>
      <c r="N21" s="33"/>
    </row>
    <row r="22" spans="1:17" ht="15" customHeight="1">
      <c r="A22" s="7"/>
      <c r="B22" s="64">
        <v>20</v>
      </c>
      <c r="C22" s="65"/>
      <c r="D22" s="81" t="str">
        <f t="shared" si="3"/>
        <v/>
      </c>
      <c r="E22" s="81" t="str">
        <f t="shared" si="1"/>
        <v/>
      </c>
      <c r="F22" s="66" t="str">
        <f t="shared" si="2"/>
        <v/>
      </c>
      <c r="G22" s="67"/>
      <c r="H22" s="67"/>
      <c r="I22" s="67"/>
      <c r="J22" s="67"/>
      <c r="K22" s="67"/>
      <c r="L22" s="11"/>
      <c r="M22" s="51" t="s">
        <v>100</v>
      </c>
      <c r="N22" s="55">
        <f>SUM(H3:H112)</f>
        <v>0</v>
      </c>
    </row>
    <row r="23" spans="1:17" ht="15" customHeight="1">
      <c r="A23" s="7"/>
      <c r="B23" s="56">
        <v>21</v>
      </c>
      <c r="C23" s="57"/>
      <c r="D23" s="79" t="str">
        <f t="shared" si="3"/>
        <v/>
      </c>
      <c r="E23" s="79" t="str">
        <f t="shared" si="1"/>
        <v/>
      </c>
      <c r="F23" s="58" t="str">
        <f t="shared" si="2"/>
        <v/>
      </c>
      <c r="G23" s="59"/>
      <c r="H23" s="59"/>
      <c r="I23" s="59"/>
      <c r="J23" s="59"/>
      <c r="K23" s="59"/>
      <c r="L23" s="11"/>
      <c r="M23" s="51" t="s">
        <v>95</v>
      </c>
      <c r="N23" s="55">
        <f>SUM(I3:I112)</f>
        <v>0</v>
      </c>
    </row>
    <row r="24" spans="1:17" ht="15" customHeight="1">
      <c r="A24" s="7"/>
      <c r="B24" s="60">
        <v>22</v>
      </c>
      <c r="C24" s="61"/>
      <c r="D24" s="80" t="str">
        <f t="shared" si="3"/>
        <v/>
      </c>
      <c r="E24" s="80" t="str">
        <f t="shared" si="1"/>
        <v/>
      </c>
      <c r="F24" s="62" t="str">
        <f t="shared" si="2"/>
        <v/>
      </c>
      <c r="G24" s="63"/>
      <c r="H24" s="63"/>
      <c r="I24" s="63"/>
      <c r="J24" s="63"/>
      <c r="K24" s="63"/>
      <c r="L24" s="11"/>
      <c r="M24" s="51" t="s">
        <v>96</v>
      </c>
      <c r="N24" s="55">
        <f>SUM(J3:J112)</f>
        <v>0</v>
      </c>
    </row>
    <row r="25" spans="1:17" ht="15" customHeight="1">
      <c r="A25" s="7"/>
      <c r="B25" s="60">
        <v>23</v>
      </c>
      <c r="C25" s="61"/>
      <c r="D25" s="80" t="str">
        <f t="shared" si="3"/>
        <v/>
      </c>
      <c r="E25" s="80" t="str">
        <f t="shared" si="1"/>
        <v/>
      </c>
      <c r="F25" s="62" t="str">
        <f t="shared" si="2"/>
        <v/>
      </c>
      <c r="G25" s="63"/>
      <c r="H25" s="63"/>
      <c r="I25" s="63"/>
      <c r="J25" s="63"/>
      <c r="K25" s="63"/>
      <c r="L25" s="11"/>
    </row>
    <row r="26" spans="1:17" ht="15" customHeight="1">
      <c r="A26" s="7"/>
      <c r="B26" s="60">
        <v>24</v>
      </c>
      <c r="C26" s="61"/>
      <c r="D26" s="80" t="str">
        <f t="shared" si="3"/>
        <v/>
      </c>
      <c r="E26" s="80" t="str">
        <f t="shared" si="1"/>
        <v/>
      </c>
      <c r="F26" s="62" t="str">
        <f t="shared" si="2"/>
        <v/>
      </c>
      <c r="G26" s="63"/>
      <c r="H26" s="63"/>
      <c r="I26" s="63"/>
      <c r="J26" s="63"/>
      <c r="K26" s="63"/>
      <c r="L26" s="11"/>
    </row>
    <row r="27" spans="1:17" ht="15" customHeight="1">
      <c r="A27" s="7"/>
      <c r="B27" s="60">
        <v>25</v>
      </c>
      <c r="C27" s="61"/>
      <c r="D27" s="80" t="str">
        <f t="shared" si="3"/>
        <v/>
      </c>
      <c r="E27" s="80" t="str">
        <f t="shared" si="1"/>
        <v/>
      </c>
      <c r="F27" s="62" t="str">
        <f t="shared" si="2"/>
        <v/>
      </c>
      <c r="G27" s="63"/>
      <c r="H27" s="63"/>
      <c r="I27" s="63"/>
      <c r="J27" s="63"/>
      <c r="K27" s="63"/>
      <c r="L27" s="11"/>
    </row>
    <row r="28" spans="1:17" ht="15" customHeight="1">
      <c r="A28" s="7"/>
      <c r="B28" s="60">
        <v>26</v>
      </c>
      <c r="C28" s="61"/>
      <c r="D28" s="80" t="str">
        <f t="shared" si="3"/>
        <v/>
      </c>
      <c r="E28" s="80" t="str">
        <f t="shared" si="1"/>
        <v/>
      </c>
      <c r="F28" s="62" t="str">
        <f t="shared" si="2"/>
        <v/>
      </c>
      <c r="G28" s="63"/>
      <c r="H28" s="63"/>
      <c r="I28" s="63"/>
      <c r="J28" s="63"/>
      <c r="K28" s="63"/>
      <c r="L28" s="11"/>
    </row>
    <row r="29" spans="1:17" ht="15" customHeight="1">
      <c r="A29" s="7"/>
      <c r="B29" s="60">
        <v>27</v>
      </c>
      <c r="C29" s="61"/>
      <c r="D29" s="80" t="str">
        <f t="shared" si="3"/>
        <v/>
      </c>
      <c r="E29" s="80" t="str">
        <f t="shared" si="1"/>
        <v/>
      </c>
      <c r="F29" s="62" t="str">
        <f t="shared" si="2"/>
        <v/>
      </c>
      <c r="G29" s="63"/>
      <c r="H29" s="63"/>
      <c r="I29" s="63"/>
      <c r="J29" s="63"/>
      <c r="K29" s="63"/>
      <c r="L29" s="11"/>
    </row>
    <row r="30" spans="1:17" ht="15" customHeight="1">
      <c r="A30" s="7"/>
      <c r="B30" s="60">
        <v>28</v>
      </c>
      <c r="C30" s="61"/>
      <c r="D30" s="80" t="str">
        <f t="shared" si="3"/>
        <v/>
      </c>
      <c r="E30" s="80" t="str">
        <f t="shared" si="1"/>
        <v/>
      </c>
      <c r="F30" s="62" t="str">
        <f t="shared" si="2"/>
        <v/>
      </c>
      <c r="G30" s="63"/>
      <c r="H30" s="63"/>
      <c r="I30" s="63"/>
      <c r="J30" s="63"/>
      <c r="K30" s="63"/>
      <c r="L30" s="11"/>
    </row>
    <row r="31" spans="1:17" ht="15" customHeight="1">
      <c r="A31" s="7"/>
      <c r="B31" s="60">
        <v>29</v>
      </c>
      <c r="C31" s="61"/>
      <c r="D31" s="80" t="str">
        <f t="shared" si="3"/>
        <v/>
      </c>
      <c r="E31" s="80" t="str">
        <f t="shared" si="1"/>
        <v/>
      </c>
      <c r="F31" s="62" t="str">
        <f t="shared" si="2"/>
        <v/>
      </c>
      <c r="G31" s="63"/>
      <c r="H31" s="63"/>
      <c r="I31" s="63"/>
      <c r="J31" s="63"/>
      <c r="K31" s="63"/>
      <c r="L31" s="11"/>
    </row>
    <row r="32" spans="1:17" ht="15" customHeight="1">
      <c r="A32" s="7"/>
      <c r="B32" s="64">
        <v>30</v>
      </c>
      <c r="C32" s="65"/>
      <c r="D32" s="81" t="str">
        <f t="shared" si="3"/>
        <v/>
      </c>
      <c r="E32" s="81" t="str">
        <f t="shared" si="1"/>
        <v/>
      </c>
      <c r="F32" s="66" t="str">
        <f t="shared" si="2"/>
        <v/>
      </c>
      <c r="G32" s="67"/>
      <c r="H32" s="67"/>
      <c r="I32" s="67"/>
      <c r="J32" s="67"/>
      <c r="K32" s="67"/>
      <c r="L32" s="11"/>
    </row>
    <row r="33" spans="2:11" ht="15" customHeight="1">
      <c r="B33" s="56">
        <v>31</v>
      </c>
      <c r="C33" s="57"/>
      <c r="D33" s="79" t="str">
        <f t="shared" ref="D33:D52" si="4">IF(C33="","",VLOOKUP(C33,学年名簿,2))</f>
        <v/>
      </c>
      <c r="E33" s="79" t="str">
        <f t="shared" si="1"/>
        <v/>
      </c>
      <c r="F33" s="58" t="str">
        <f t="shared" si="2"/>
        <v/>
      </c>
      <c r="G33" s="59"/>
      <c r="H33" s="59"/>
      <c r="I33" s="59"/>
      <c r="J33" s="59"/>
      <c r="K33" s="59"/>
    </row>
    <row r="34" spans="2:11" ht="15" customHeight="1">
      <c r="B34" s="60">
        <v>32</v>
      </c>
      <c r="C34" s="61"/>
      <c r="D34" s="80" t="str">
        <f t="shared" si="4"/>
        <v/>
      </c>
      <c r="E34" s="80" t="str">
        <f t="shared" si="1"/>
        <v/>
      </c>
      <c r="F34" s="62" t="str">
        <f t="shared" si="2"/>
        <v/>
      </c>
      <c r="G34" s="63"/>
      <c r="H34" s="63"/>
      <c r="I34" s="63"/>
      <c r="J34" s="63"/>
      <c r="K34" s="63"/>
    </row>
    <row r="35" spans="2:11" ht="15" customHeight="1">
      <c r="B35" s="60">
        <v>33</v>
      </c>
      <c r="C35" s="61"/>
      <c r="D35" s="80" t="str">
        <f t="shared" si="4"/>
        <v/>
      </c>
      <c r="E35" s="80" t="str">
        <f t="shared" ref="E35:E66" si="5">IF(C35="","",VLOOKUP(C35,学年名簿,3))</f>
        <v/>
      </c>
      <c r="F35" s="62" t="str">
        <f t="shared" ref="F35:F66" si="6">IF(C35="","",VLOOKUP(C35,学年名簿,4))</f>
        <v/>
      </c>
      <c r="G35" s="63"/>
      <c r="H35" s="63"/>
      <c r="I35" s="63"/>
      <c r="J35" s="63"/>
      <c r="K35" s="63"/>
    </row>
    <row r="36" spans="2:11" ht="15" customHeight="1">
      <c r="B36" s="60">
        <v>34</v>
      </c>
      <c r="C36" s="61"/>
      <c r="D36" s="80" t="str">
        <f t="shared" si="4"/>
        <v/>
      </c>
      <c r="E36" s="80" t="str">
        <f t="shared" si="5"/>
        <v/>
      </c>
      <c r="F36" s="62" t="str">
        <f t="shared" si="6"/>
        <v/>
      </c>
      <c r="G36" s="63"/>
      <c r="H36" s="63"/>
      <c r="I36" s="63"/>
      <c r="J36" s="63"/>
      <c r="K36" s="63"/>
    </row>
    <row r="37" spans="2:11" ht="15" customHeight="1">
      <c r="B37" s="60">
        <v>35</v>
      </c>
      <c r="C37" s="61"/>
      <c r="D37" s="80" t="str">
        <f t="shared" si="4"/>
        <v/>
      </c>
      <c r="E37" s="80" t="str">
        <f t="shared" si="5"/>
        <v/>
      </c>
      <c r="F37" s="62" t="str">
        <f t="shared" si="6"/>
        <v/>
      </c>
      <c r="G37" s="63"/>
      <c r="H37" s="63"/>
      <c r="I37" s="63"/>
      <c r="J37" s="63"/>
      <c r="K37" s="63"/>
    </row>
    <row r="38" spans="2:11" ht="15" customHeight="1">
      <c r="B38" s="60">
        <v>36</v>
      </c>
      <c r="C38" s="61"/>
      <c r="D38" s="80" t="str">
        <f t="shared" si="4"/>
        <v/>
      </c>
      <c r="E38" s="80" t="str">
        <f t="shared" si="5"/>
        <v/>
      </c>
      <c r="F38" s="62" t="str">
        <f t="shared" si="6"/>
        <v/>
      </c>
      <c r="G38" s="63"/>
      <c r="H38" s="63"/>
      <c r="I38" s="63"/>
      <c r="J38" s="63"/>
      <c r="K38" s="63"/>
    </row>
    <row r="39" spans="2:11" ht="15" customHeight="1">
      <c r="B39" s="60">
        <v>37</v>
      </c>
      <c r="C39" s="61"/>
      <c r="D39" s="80" t="str">
        <f t="shared" si="4"/>
        <v/>
      </c>
      <c r="E39" s="80" t="str">
        <f t="shared" si="5"/>
        <v/>
      </c>
      <c r="F39" s="62" t="str">
        <f t="shared" si="6"/>
        <v/>
      </c>
      <c r="G39" s="63"/>
      <c r="H39" s="63"/>
      <c r="I39" s="63"/>
      <c r="J39" s="63"/>
      <c r="K39" s="63"/>
    </row>
    <row r="40" spans="2:11" ht="15" customHeight="1">
      <c r="B40" s="60">
        <v>38</v>
      </c>
      <c r="C40" s="61"/>
      <c r="D40" s="80" t="str">
        <f t="shared" si="4"/>
        <v/>
      </c>
      <c r="E40" s="80" t="str">
        <f t="shared" si="5"/>
        <v/>
      </c>
      <c r="F40" s="62" t="str">
        <f t="shared" si="6"/>
        <v/>
      </c>
      <c r="G40" s="63"/>
      <c r="H40" s="63"/>
      <c r="I40" s="63"/>
      <c r="J40" s="63"/>
      <c r="K40" s="63"/>
    </row>
    <row r="41" spans="2:11" ht="15" customHeight="1">
      <c r="B41" s="60">
        <v>39</v>
      </c>
      <c r="C41" s="61"/>
      <c r="D41" s="80" t="str">
        <f t="shared" si="4"/>
        <v/>
      </c>
      <c r="E41" s="80" t="str">
        <f t="shared" si="5"/>
        <v/>
      </c>
      <c r="F41" s="62" t="str">
        <f t="shared" si="6"/>
        <v/>
      </c>
      <c r="G41" s="63"/>
      <c r="H41" s="63"/>
      <c r="I41" s="63"/>
      <c r="J41" s="63"/>
      <c r="K41" s="63"/>
    </row>
    <row r="42" spans="2:11" ht="15" customHeight="1">
      <c r="B42" s="64">
        <v>40</v>
      </c>
      <c r="C42" s="65"/>
      <c r="D42" s="81" t="str">
        <f t="shared" si="4"/>
        <v/>
      </c>
      <c r="E42" s="81" t="str">
        <f t="shared" si="5"/>
        <v/>
      </c>
      <c r="F42" s="66" t="str">
        <f t="shared" si="6"/>
        <v/>
      </c>
      <c r="G42" s="67"/>
      <c r="H42" s="67"/>
      <c r="I42" s="67"/>
      <c r="J42" s="67"/>
      <c r="K42" s="67"/>
    </row>
    <row r="43" spans="2:11" ht="15" customHeight="1">
      <c r="B43" s="56">
        <v>41</v>
      </c>
      <c r="C43" s="57"/>
      <c r="D43" s="79" t="str">
        <f t="shared" si="4"/>
        <v/>
      </c>
      <c r="E43" s="79" t="str">
        <f t="shared" si="5"/>
        <v/>
      </c>
      <c r="F43" s="58" t="str">
        <f t="shared" si="6"/>
        <v/>
      </c>
      <c r="G43" s="59"/>
      <c r="H43" s="59"/>
      <c r="I43" s="59"/>
      <c r="J43" s="59"/>
      <c r="K43" s="59"/>
    </row>
    <row r="44" spans="2:11" ht="15" customHeight="1">
      <c r="B44" s="60">
        <v>42</v>
      </c>
      <c r="C44" s="61"/>
      <c r="D44" s="80" t="str">
        <f t="shared" si="4"/>
        <v/>
      </c>
      <c r="E44" s="80" t="str">
        <f t="shared" si="5"/>
        <v/>
      </c>
      <c r="F44" s="62" t="str">
        <f t="shared" si="6"/>
        <v/>
      </c>
      <c r="G44" s="63"/>
      <c r="H44" s="63"/>
      <c r="I44" s="63"/>
      <c r="J44" s="63"/>
      <c r="K44" s="63"/>
    </row>
    <row r="45" spans="2:11" ht="15" customHeight="1">
      <c r="B45" s="60">
        <v>43</v>
      </c>
      <c r="C45" s="61"/>
      <c r="D45" s="80" t="str">
        <f t="shared" si="4"/>
        <v/>
      </c>
      <c r="E45" s="80" t="str">
        <f t="shared" si="5"/>
        <v/>
      </c>
      <c r="F45" s="62" t="str">
        <f t="shared" si="6"/>
        <v/>
      </c>
      <c r="G45" s="63"/>
      <c r="H45" s="63"/>
      <c r="I45" s="63"/>
      <c r="J45" s="63"/>
      <c r="K45" s="63"/>
    </row>
    <row r="46" spans="2:11" ht="15" customHeight="1">
      <c r="B46" s="60">
        <v>44</v>
      </c>
      <c r="C46" s="61"/>
      <c r="D46" s="80" t="str">
        <f t="shared" si="4"/>
        <v/>
      </c>
      <c r="E46" s="80" t="str">
        <f t="shared" si="5"/>
        <v/>
      </c>
      <c r="F46" s="62" t="str">
        <f t="shared" si="6"/>
        <v/>
      </c>
      <c r="G46" s="63"/>
      <c r="H46" s="63"/>
      <c r="I46" s="63"/>
      <c r="J46" s="63"/>
      <c r="K46" s="63"/>
    </row>
    <row r="47" spans="2:11" ht="15" customHeight="1">
      <c r="B47" s="60">
        <v>45</v>
      </c>
      <c r="C47" s="61"/>
      <c r="D47" s="80" t="str">
        <f t="shared" si="4"/>
        <v/>
      </c>
      <c r="E47" s="80" t="str">
        <f t="shared" si="5"/>
        <v/>
      </c>
      <c r="F47" s="62" t="str">
        <f t="shared" si="6"/>
        <v/>
      </c>
      <c r="G47" s="63"/>
      <c r="H47" s="63"/>
      <c r="I47" s="63"/>
      <c r="J47" s="63"/>
      <c r="K47" s="63"/>
    </row>
    <row r="48" spans="2:11" ht="15" customHeight="1">
      <c r="B48" s="60">
        <v>46</v>
      </c>
      <c r="C48" s="61"/>
      <c r="D48" s="80" t="str">
        <f t="shared" si="4"/>
        <v/>
      </c>
      <c r="E48" s="80" t="str">
        <f t="shared" si="5"/>
        <v/>
      </c>
      <c r="F48" s="62" t="str">
        <f t="shared" si="6"/>
        <v/>
      </c>
      <c r="G48" s="63"/>
      <c r="H48" s="63"/>
      <c r="I48" s="63"/>
      <c r="J48" s="63"/>
      <c r="K48" s="63"/>
    </row>
    <row r="49" spans="1:11" ht="15" customHeight="1">
      <c r="B49" s="60">
        <v>47</v>
      </c>
      <c r="C49" s="61"/>
      <c r="D49" s="80" t="str">
        <f t="shared" si="4"/>
        <v/>
      </c>
      <c r="E49" s="80" t="str">
        <f t="shared" si="5"/>
        <v/>
      </c>
      <c r="F49" s="62" t="str">
        <f t="shared" si="6"/>
        <v/>
      </c>
      <c r="G49" s="63"/>
      <c r="H49" s="63"/>
      <c r="I49" s="63"/>
      <c r="J49" s="63"/>
      <c r="K49" s="63"/>
    </row>
    <row r="50" spans="1:11" ht="15" customHeight="1">
      <c r="B50" s="60">
        <v>48</v>
      </c>
      <c r="C50" s="61"/>
      <c r="D50" s="80" t="str">
        <f t="shared" si="4"/>
        <v/>
      </c>
      <c r="E50" s="80" t="str">
        <f t="shared" si="5"/>
        <v/>
      </c>
      <c r="F50" s="62" t="str">
        <f t="shared" si="6"/>
        <v/>
      </c>
      <c r="G50" s="63"/>
      <c r="H50" s="63"/>
      <c r="I50" s="63"/>
      <c r="J50" s="63"/>
      <c r="K50" s="63"/>
    </row>
    <row r="51" spans="1:11" ht="15" customHeight="1">
      <c r="B51" s="60">
        <v>49</v>
      </c>
      <c r="C51" s="61"/>
      <c r="D51" s="80" t="str">
        <f t="shared" si="4"/>
        <v/>
      </c>
      <c r="E51" s="80" t="str">
        <f t="shared" si="5"/>
        <v/>
      </c>
      <c r="F51" s="62" t="str">
        <f t="shared" si="6"/>
        <v/>
      </c>
      <c r="G51" s="63"/>
      <c r="H51" s="63"/>
      <c r="I51" s="63"/>
      <c r="J51" s="63"/>
      <c r="K51" s="63"/>
    </row>
    <row r="52" spans="1:11" ht="15" customHeight="1">
      <c r="A52" s="6"/>
      <c r="B52" s="64">
        <v>50</v>
      </c>
      <c r="C52" s="65"/>
      <c r="D52" s="81" t="str">
        <f t="shared" si="4"/>
        <v/>
      </c>
      <c r="E52" s="81" t="str">
        <f t="shared" si="5"/>
        <v/>
      </c>
      <c r="F52" s="66" t="str">
        <f t="shared" si="6"/>
        <v/>
      </c>
      <c r="G52" s="67"/>
      <c r="H52" s="67"/>
      <c r="I52" s="67"/>
      <c r="J52" s="67"/>
      <c r="K52" s="67"/>
    </row>
    <row r="53" spans="1:11" ht="15" customHeight="1">
      <c r="A53" s="7"/>
      <c r="B53" s="56">
        <v>51</v>
      </c>
      <c r="C53" s="57"/>
      <c r="D53" s="79" t="str">
        <f t="shared" ref="D53:D72" si="7">IF(C53="","",VLOOKUP(C53,学年名簿,2))</f>
        <v/>
      </c>
      <c r="E53" s="79" t="str">
        <f t="shared" si="5"/>
        <v/>
      </c>
      <c r="F53" s="58" t="str">
        <f t="shared" si="6"/>
        <v/>
      </c>
      <c r="G53" s="59"/>
      <c r="H53" s="59"/>
      <c r="I53" s="59"/>
      <c r="J53" s="59"/>
      <c r="K53" s="59"/>
    </row>
    <row r="54" spans="1:11" ht="15" customHeight="1">
      <c r="A54" s="7"/>
      <c r="B54" s="60">
        <v>52</v>
      </c>
      <c r="C54" s="61"/>
      <c r="D54" s="80" t="str">
        <f t="shared" si="7"/>
        <v/>
      </c>
      <c r="E54" s="80" t="str">
        <f t="shared" si="5"/>
        <v/>
      </c>
      <c r="F54" s="62" t="str">
        <f t="shared" si="6"/>
        <v/>
      </c>
      <c r="G54" s="63"/>
      <c r="H54" s="63"/>
      <c r="I54" s="63"/>
      <c r="J54" s="63"/>
      <c r="K54" s="63"/>
    </row>
    <row r="55" spans="1:11" ht="15" customHeight="1">
      <c r="A55" s="7"/>
      <c r="B55" s="60">
        <v>53</v>
      </c>
      <c r="C55" s="61"/>
      <c r="D55" s="80" t="str">
        <f t="shared" si="7"/>
        <v/>
      </c>
      <c r="E55" s="80" t="str">
        <f t="shared" si="5"/>
        <v/>
      </c>
      <c r="F55" s="62" t="str">
        <f t="shared" si="6"/>
        <v/>
      </c>
      <c r="G55" s="63"/>
      <c r="H55" s="63"/>
      <c r="I55" s="63"/>
      <c r="J55" s="63"/>
      <c r="K55" s="63"/>
    </row>
    <row r="56" spans="1:11" ht="15" customHeight="1">
      <c r="A56" s="7"/>
      <c r="B56" s="60">
        <v>54</v>
      </c>
      <c r="C56" s="61"/>
      <c r="D56" s="80" t="str">
        <f t="shared" si="7"/>
        <v/>
      </c>
      <c r="E56" s="80" t="str">
        <f t="shared" si="5"/>
        <v/>
      </c>
      <c r="F56" s="62" t="str">
        <f t="shared" si="6"/>
        <v/>
      </c>
      <c r="G56" s="63"/>
      <c r="H56" s="63"/>
      <c r="I56" s="63"/>
      <c r="J56" s="63"/>
      <c r="K56" s="63"/>
    </row>
    <row r="57" spans="1:11" ht="15" customHeight="1">
      <c r="A57" s="7"/>
      <c r="B57" s="60">
        <v>55</v>
      </c>
      <c r="C57" s="61"/>
      <c r="D57" s="80" t="str">
        <f t="shared" si="7"/>
        <v/>
      </c>
      <c r="E57" s="80" t="str">
        <f t="shared" si="5"/>
        <v/>
      </c>
      <c r="F57" s="62" t="str">
        <f t="shared" si="6"/>
        <v/>
      </c>
      <c r="G57" s="63"/>
      <c r="H57" s="63"/>
      <c r="I57" s="63"/>
      <c r="J57" s="63"/>
      <c r="K57" s="63"/>
    </row>
    <row r="58" spans="1:11" ht="15" customHeight="1">
      <c r="A58" s="7"/>
      <c r="B58" s="60">
        <v>56</v>
      </c>
      <c r="C58" s="61"/>
      <c r="D58" s="80" t="str">
        <f t="shared" si="7"/>
        <v/>
      </c>
      <c r="E58" s="80" t="str">
        <f t="shared" si="5"/>
        <v/>
      </c>
      <c r="F58" s="62" t="str">
        <f t="shared" si="6"/>
        <v/>
      </c>
      <c r="G58" s="63"/>
      <c r="H58" s="63"/>
      <c r="I58" s="63"/>
      <c r="J58" s="63"/>
      <c r="K58" s="63"/>
    </row>
    <row r="59" spans="1:11" ht="15" customHeight="1">
      <c r="A59" s="7"/>
      <c r="B59" s="60">
        <v>57</v>
      </c>
      <c r="C59" s="61"/>
      <c r="D59" s="80" t="str">
        <f t="shared" si="7"/>
        <v/>
      </c>
      <c r="E59" s="80" t="str">
        <f t="shared" si="5"/>
        <v/>
      </c>
      <c r="F59" s="62" t="str">
        <f t="shared" si="6"/>
        <v/>
      </c>
      <c r="G59" s="63"/>
      <c r="H59" s="63"/>
      <c r="I59" s="63"/>
      <c r="J59" s="63"/>
      <c r="K59" s="63"/>
    </row>
    <row r="60" spans="1:11" ht="15" customHeight="1">
      <c r="A60" s="7"/>
      <c r="B60" s="60">
        <v>58</v>
      </c>
      <c r="C60" s="61"/>
      <c r="D60" s="80" t="str">
        <f t="shared" si="7"/>
        <v/>
      </c>
      <c r="E60" s="80" t="str">
        <f t="shared" si="5"/>
        <v/>
      </c>
      <c r="F60" s="62" t="str">
        <f t="shared" si="6"/>
        <v/>
      </c>
      <c r="G60" s="63"/>
      <c r="H60" s="63"/>
      <c r="I60" s="63"/>
      <c r="J60" s="63"/>
      <c r="K60" s="63"/>
    </row>
    <row r="61" spans="1:11" ht="15" customHeight="1">
      <c r="A61" s="7"/>
      <c r="B61" s="60">
        <v>59</v>
      </c>
      <c r="C61" s="61"/>
      <c r="D61" s="80" t="str">
        <f t="shared" si="7"/>
        <v/>
      </c>
      <c r="E61" s="80" t="str">
        <f t="shared" si="5"/>
        <v/>
      </c>
      <c r="F61" s="62" t="str">
        <f t="shared" si="6"/>
        <v/>
      </c>
      <c r="G61" s="63"/>
      <c r="H61" s="63"/>
      <c r="I61" s="63"/>
      <c r="J61" s="63"/>
      <c r="K61" s="63"/>
    </row>
    <row r="62" spans="1:11" ht="15" customHeight="1">
      <c r="A62" s="7"/>
      <c r="B62" s="64">
        <v>60</v>
      </c>
      <c r="C62" s="65"/>
      <c r="D62" s="81" t="str">
        <f t="shared" si="7"/>
        <v/>
      </c>
      <c r="E62" s="81" t="str">
        <f t="shared" si="5"/>
        <v/>
      </c>
      <c r="F62" s="66" t="str">
        <f t="shared" si="6"/>
        <v/>
      </c>
      <c r="G62" s="67"/>
      <c r="H62" s="67"/>
      <c r="I62" s="67"/>
      <c r="J62" s="67"/>
      <c r="K62" s="67"/>
    </row>
    <row r="63" spans="1:11" ht="15" customHeight="1">
      <c r="A63" s="7"/>
      <c r="B63" s="56">
        <v>61</v>
      </c>
      <c r="C63" s="57"/>
      <c r="D63" s="79" t="str">
        <f t="shared" si="7"/>
        <v/>
      </c>
      <c r="E63" s="79" t="str">
        <f t="shared" si="5"/>
        <v/>
      </c>
      <c r="F63" s="58" t="str">
        <f t="shared" si="6"/>
        <v/>
      </c>
      <c r="G63" s="59"/>
      <c r="H63" s="59"/>
      <c r="I63" s="59"/>
      <c r="J63" s="59"/>
      <c r="K63" s="59"/>
    </row>
    <row r="64" spans="1:11" ht="15" customHeight="1">
      <c r="A64" s="7"/>
      <c r="B64" s="60">
        <v>62</v>
      </c>
      <c r="C64" s="61"/>
      <c r="D64" s="80" t="str">
        <f t="shared" si="7"/>
        <v/>
      </c>
      <c r="E64" s="80" t="str">
        <f t="shared" si="5"/>
        <v/>
      </c>
      <c r="F64" s="62" t="str">
        <f t="shared" si="6"/>
        <v/>
      </c>
      <c r="G64" s="63"/>
      <c r="H64" s="63"/>
      <c r="I64" s="63"/>
      <c r="J64" s="63"/>
      <c r="K64" s="63"/>
    </row>
    <row r="65" spans="1:11" ht="15" customHeight="1">
      <c r="A65" s="7"/>
      <c r="B65" s="60">
        <v>63</v>
      </c>
      <c r="C65" s="61"/>
      <c r="D65" s="80" t="str">
        <f t="shared" si="7"/>
        <v/>
      </c>
      <c r="E65" s="80" t="str">
        <f t="shared" si="5"/>
        <v/>
      </c>
      <c r="F65" s="62" t="str">
        <f t="shared" si="6"/>
        <v/>
      </c>
      <c r="G65" s="63"/>
      <c r="H65" s="63"/>
      <c r="I65" s="63"/>
      <c r="J65" s="63"/>
      <c r="K65" s="63"/>
    </row>
    <row r="66" spans="1:11" ht="15" customHeight="1">
      <c r="A66" s="7"/>
      <c r="B66" s="60">
        <v>64</v>
      </c>
      <c r="C66" s="61"/>
      <c r="D66" s="80" t="str">
        <f t="shared" si="7"/>
        <v/>
      </c>
      <c r="E66" s="80" t="str">
        <f t="shared" si="5"/>
        <v/>
      </c>
      <c r="F66" s="62" t="str">
        <f t="shared" si="6"/>
        <v/>
      </c>
      <c r="G66" s="63"/>
      <c r="H66" s="63"/>
      <c r="I66" s="63"/>
      <c r="J66" s="63"/>
      <c r="K66" s="63"/>
    </row>
    <row r="67" spans="1:11" ht="15" customHeight="1">
      <c r="A67" s="7"/>
      <c r="B67" s="60">
        <v>65</v>
      </c>
      <c r="C67" s="61"/>
      <c r="D67" s="80" t="str">
        <f t="shared" si="7"/>
        <v/>
      </c>
      <c r="E67" s="80" t="str">
        <f t="shared" ref="E67:E98" si="8">IF(C67="","",VLOOKUP(C67,学年名簿,3))</f>
        <v/>
      </c>
      <c r="F67" s="62" t="str">
        <f t="shared" ref="F67:F98" si="9">IF(C67="","",VLOOKUP(C67,学年名簿,4))</f>
        <v/>
      </c>
      <c r="G67" s="63"/>
      <c r="H67" s="63"/>
      <c r="I67" s="63"/>
      <c r="J67" s="63"/>
      <c r="K67" s="63"/>
    </row>
    <row r="68" spans="1:11" ht="15" customHeight="1">
      <c r="A68" s="7"/>
      <c r="B68" s="60">
        <v>66</v>
      </c>
      <c r="C68" s="61"/>
      <c r="D68" s="80" t="str">
        <f t="shared" si="7"/>
        <v/>
      </c>
      <c r="E68" s="80" t="str">
        <f t="shared" si="8"/>
        <v/>
      </c>
      <c r="F68" s="62" t="str">
        <f t="shared" si="9"/>
        <v/>
      </c>
      <c r="G68" s="63"/>
      <c r="H68" s="63"/>
      <c r="I68" s="63"/>
      <c r="J68" s="63"/>
      <c r="K68" s="63"/>
    </row>
    <row r="69" spans="1:11" ht="15" customHeight="1">
      <c r="A69" s="7"/>
      <c r="B69" s="60">
        <v>67</v>
      </c>
      <c r="C69" s="61"/>
      <c r="D69" s="80" t="str">
        <f t="shared" si="7"/>
        <v/>
      </c>
      <c r="E69" s="80" t="str">
        <f t="shared" si="8"/>
        <v/>
      </c>
      <c r="F69" s="62" t="str">
        <f t="shared" si="9"/>
        <v/>
      </c>
      <c r="G69" s="63"/>
      <c r="H69" s="63"/>
      <c r="I69" s="63"/>
      <c r="J69" s="63"/>
      <c r="K69" s="63"/>
    </row>
    <row r="70" spans="1:11" ht="15" customHeight="1">
      <c r="A70" s="7"/>
      <c r="B70" s="60">
        <v>68</v>
      </c>
      <c r="C70" s="61"/>
      <c r="D70" s="80" t="str">
        <f t="shared" si="7"/>
        <v/>
      </c>
      <c r="E70" s="80" t="str">
        <f t="shared" si="8"/>
        <v/>
      </c>
      <c r="F70" s="62" t="str">
        <f t="shared" si="9"/>
        <v/>
      </c>
      <c r="G70" s="63"/>
      <c r="H70" s="63"/>
      <c r="I70" s="63"/>
      <c r="J70" s="63"/>
      <c r="K70" s="63"/>
    </row>
    <row r="71" spans="1:11" ht="15" customHeight="1">
      <c r="A71" s="7"/>
      <c r="B71" s="60">
        <v>69</v>
      </c>
      <c r="C71" s="61"/>
      <c r="D71" s="80" t="str">
        <f t="shared" si="7"/>
        <v/>
      </c>
      <c r="E71" s="80" t="str">
        <f t="shared" si="8"/>
        <v/>
      </c>
      <c r="F71" s="62" t="str">
        <f t="shared" si="9"/>
        <v/>
      </c>
      <c r="G71" s="63"/>
      <c r="H71" s="63"/>
      <c r="I71" s="63"/>
      <c r="J71" s="63"/>
      <c r="K71" s="63"/>
    </row>
    <row r="72" spans="1:11" ht="15" customHeight="1">
      <c r="A72" s="7"/>
      <c r="B72" s="64">
        <v>70</v>
      </c>
      <c r="C72" s="65"/>
      <c r="D72" s="81" t="str">
        <f t="shared" si="7"/>
        <v/>
      </c>
      <c r="E72" s="81" t="str">
        <f t="shared" si="8"/>
        <v/>
      </c>
      <c r="F72" s="66" t="str">
        <f t="shared" si="9"/>
        <v/>
      </c>
      <c r="G72" s="67"/>
      <c r="H72" s="67"/>
      <c r="I72" s="67"/>
      <c r="J72" s="67"/>
      <c r="K72" s="67"/>
    </row>
    <row r="73" spans="1:11" ht="15" customHeight="1">
      <c r="B73" s="56">
        <v>71</v>
      </c>
      <c r="C73" s="57"/>
      <c r="D73" s="79" t="str">
        <f t="shared" ref="D73:D92" si="10">IF(C73="","",VLOOKUP(C73,学年名簿,2))</f>
        <v/>
      </c>
      <c r="E73" s="79" t="str">
        <f t="shared" si="8"/>
        <v/>
      </c>
      <c r="F73" s="58" t="str">
        <f t="shared" si="9"/>
        <v/>
      </c>
      <c r="G73" s="59"/>
      <c r="H73" s="59"/>
      <c r="I73" s="59"/>
      <c r="J73" s="59"/>
      <c r="K73" s="59"/>
    </row>
    <row r="74" spans="1:11" ht="15" customHeight="1">
      <c r="B74" s="60">
        <v>72</v>
      </c>
      <c r="C74" s="61"/>
      <c r="D74" s="80" t="str">
        <f t="shared" si="10"/>
        <v/>
      </c>
      <c r="E74" s="80" t="str">
        <f t="shared" si="8"/>
        <v/>
      </c>
      <c r="F74" s="62" t="str">
        <f t="shared" si="9"/>
        <v/>
      </c>
      <c r="G74" s="63"/>
      <c r="H74" s="63"/>
      <c r="I74" s="63"/>
      <c r="J74" s="63"/>
      <c r="K74" s="63"/>
    </row>
    <row r="75" spans="1:11" ht="15" customHeight="1">
      <c r="B75" s="60">
        <v>73</v>
      </c>
      <c r="C75" s="61"/>
      <c r="D75" s="80" t="str">
        <f t="shared" si="10"/>
        <v/>
      </c>
      <c r="E75" s="80" t="str">
        <f t="shared" si="8"/>
        <v/>
      </c>
      <c r="F75" s="62" t="str">
        <f t="shared" si="9"/>
        <v/>
      </c>
      <c r="G75" s="63"/>
      <c r="H75" s="63"/>
      <c r="I75" s="63"/>
      <c r="J75" s="63"/>
      <c r="K75" s="63"/>
    </row>
    <row r="76" spans="1:11" ht="15" customHeight="1">
      <c r="B76" s="60">
        <v>74</v>
      </c>
      <c r="C76" s="61"/>
      <c r="D76" s="80" t="str">
        <f t="shared" si="10"/>
        <v/>
      </c>
      <c r="E76" s="80" t="str">
        <f t="shared" si="8"/>
        <v/>
      </c>
      <c r="F76" s="62" t="str">
        <f t="shared" si="9"/>
        <v/>
      </c>
      <c r="G76" s="63"/>
      <c r="H76" s="63"/>
      <c r="I76" s="63"/>
      <c r="J76" s="63"/>
      <c r="K76" s="63"/>
    </row>
    <row r="77" spans="1:11" ht="15" customHeight="1">
      <c r="B77" s="60">
        <v>75</v>
      </c>
      <c r="C77" s="61"/>
      <c r="D77" s="80" t="str">
        <f t="shared" si="10"/>
        <v/>
      </c>
      <c r="E77" s="80" t="str">
        <f t="shared" si="8"/>
        <v/>
      </c>
      <c r="F77" s="62" t="str">
        <f t="shared" si="9"/>
        <v/>
      </c>
      <c r="G77" s="63"/>
      <c r="H77" s="63"/>
      <c r="I77" s="63"/>
      <c r="J77" s="63"/>
      <c r="K77" s="63"/>
    </row>
    <row r="78" spans="1:11" ht="15" customHeight="1">
      <c r="B78" s="60">
        <v>76</v>
      </c>
      <c r="C78" s="61"/>
      <c r="D78" s="80" t="str">
        <f t="shared" si="10"/>
        <v/>
      </c>
      <c r="E78" s="80" t="str">
        <f t="shared" si="8"/>
        <v/>
      </c>
      <c r="F78" s="62" t="str">
        <f t="shared" si="9"/>
        <v/>
      </c>
      <c r="G78" s="63"/>
      <c r="H78" s="63"/>
      <c r="I78" s="63"/>
      <c r="J78" s="63"/>
      <c r="K78" s="63"/>
    </row>
    <row r="79" spans="1:11" ht="15" customHeight="1">
      <c r="B79" s="60">
        <v>77</v>
      </c>
      <c r="C79" s="61"/>
      <c r="D79" s="80" t="str">
        <f t="shared" si="10"/>
        <v/>
      </c>
      <c r="E79" s="80" t="str">
        <f t="shared" si="8"/>
        <v/>
      </c>
      <c r="F79" s="62" t="str">
        <f t="shared" si="9"/>
        <v/>
      </c>
      <c r="G79" s="63"/>
      <c r="H79" s="63"/>
      <c r="I79" s="63"/>
      <c r="J79" s="63"/>
      <c r="K79" s="63"/>
    </row>
    <row r="80" spans="1:11" ht="15" customHeight="1">
      <c r="B80" s="60">
        <v>78</v>
      </c>
      <c r="C80" s="61"/>
      <c r="D80" s="80" t="str">
        <f t="shared" si="10"/>
        <v/>
      </c>
      <c r="E80" s="80" t="str">
        <f t="shared" si="8"/>
        <v/>
      </c>
      <c r="F80" s="62" t="str">
        <f t="shared" si="9"/>
        <v/>
      </c>
      <c r="G80" s="63"/>
      <c r="H80" s="63"/>
      <c r="I80" s="63"/>
      <c r="J80" s="63"/>
      <c r="K80" s="63"/>
    </row>
    <row r="81" spans="1:17" ht="15" customHeight="1">
      <c r="B81" s="60">
        <v>79</v>
      </c>
      <c r="C81" s="61"/>
      <c r="D81" s="80" t="str">
        <f t="shared" si="10"/>
        <v/>
      </c>
      <c r="E81" s="80" t="str">
        <f t="shared" si="8"/>
        <v/>
      </c>
      <c r="F81" s="62" t="str">
        <f t="shared" si="9"/>
        <v/>
      </c>
      <c r="G81" s="63"/>
      <c r="H81" s="63"/>
      <c r="I81" s="63"/>
      <c r="J81" s="63"/>
      <c r="K81" s="63"/>
    </row>
    <row r="82" spans="1:17" ht="15" customHeight="1">
      <c r="B82" s="64">
        <v>80</v>
      </c>
      <c r="C82" s="65"/>
      <c r="D82" s="81" t="str">
        <f t="shared" si="10"/>
        <v/>
      </c>
      <c r="E82" s="81" t="str">
        <f t="shared" si="8"/>
        <v/>
      </c>
      <c r="F82" s="66" t="str">
        <f t="shared" si="9"/>
        <v/>
      </c>
      <c r="G82" s="67"/>
      <c r="H82" s="67"/>
      <c r="I82" s="67"/>
      <c r="J82" s="67"/>
      <c r="K82" s="67"/>
    </row>
    <row r="83" spans="1:17" ht="15" customHeight="1">
      <c r="B83" s="56">
        <v>81</v>
      </c>
      <c r="C83" s="57"/>
      <c r="D83" s="79" t="str">
        <f t="shared" si="10"/>
        <v/>
      </c>
      <c r="E83" s="79" t="str">
        <f t="shared" si="8"/>
        <v/>
      </c>
      <c r="F83" s="58" t="str">
        <f t="shared" si="9"/>
        <v/>
      </c>
      <c r="G83" s="59"/>
      <c r="H83" s="59"/>
      <c r="I83" s="59"/>
      <c r="J83" s="59"/>
      <c r="K83" s="59"/>
    </row>
    <row r="84" spans="1:17" ht="15" customHeight="1">
      <c r="B84" s="60">
        <v>82</v>
      </c>
      <c r="C84" s="61"/>
      <c r="D84" s="80" t="str">
        <f t="shared" si="10"/>
        <v/>
      </c>
      <c r="E84" s="80" t="str">
        <f t="shared" si="8"/>
        <v/>
      </c>
      <c r="F84" s="62" t="str">
        <f t="shared" si="9"/>
        <v/>
      </c>
      <c r="G84" s="63"/>
      <c r="H84" s="63"/>
      <c r="I84" s="63"/>
      <c r="J84" s="63"/>
      <c r="K84" s="63"/>
    </row>
    <row r="85" spans="1:17" ht="15" customHeight="1">
      <c r="B85" s="60">
        <v>83</v>
      </c>
      <c r="C85" s="61"/>
      <c r="D85" s="80" t="str">
        <f t="shared" si="10"/>
        <v/>
      </c>
      <c r="E85" s="80" t="str">
        <f t="shared" si="8"/>
        <v/>
      </c>
      <c r="F85" s="62" t="str">
        <f t="shared" si="9"/>
        <v/>
      </c>
      <c r="G85" s="63"/>
      <c r="H85" s="63"/>
      <c r="I85" s="63"/>
      <c r="J85" s="63"/>
      <c r="K85" s="63"/>
    </row>
    <row r="86" spans="1:17" ht="15" customHeight="1">
      <c r="B86" s="60">
        <v>84</v>
      </c>
      <c r="C86" s="61"/>
      <c r="D86" s="80" t="str">
        <f t="shared" si="10"/>
        <v/>
      </c>
      <c r="E86" s="80" t="str">
        <f t="shared" si="8"/>
        <v/>
      </c>
      <c r="F86" s="62" t="str">
        <f t="shared" si="9"/>
        <v/>
      </c>
      <c r="G86" s="63"/>
      <c r="H86" s="63"/>
      <c r="I86" s="63"/>
      <c r="J86" s="63"/>
      <c r="K86" s="63"/>
    </row>
    <row r="87" spans="1:17" ht="15" customHeight="1">
      <c r="B87" s="60">
        <v>85</v>
      </c>
      <c r="C87" s="61"/>
      <c r="D87" s="80" t="str">
        <f t="shared" si="10"/>
        <v/>
      </c>
      <c r="E87" s="80" t="str">
        <f t="shared" si="8"/>
        <v/>
      </c>
      <c r="F87" s="62" t="str">
        <f t="shared" si="9"/>
        <v/>
      </c>
      <c r="G87" s="63"/>
      <c r="H87" s="63"/>
      <c r="I87" s="63"/>
      <c r="J87" s="63"/>
      <c r="K87" s="63"/>
    </row>
    <row r="88" spans="1:17" ht="15" customHeight="1">
      <c r="B88" s="60">
        <v>86</v>
      </c>
      <c r="C88" s="61"/>
      <c r="D88" s="80" t="str">
        <f t="shared" si="10"/>
        <v/>
      </c>
      <c r="E88" s="80" t="str">
        <f t="shared" si="8"/>
        <v/>
      </c>
      <c r="F88" s="62" t="str">
        <f t="shared" si="9"/>
        <v/>
      </c>
      <c r="G88" s="63"/>
      <c r="H88" s="63"/>
      <c r="I88" s="63"/>
      <c r="J88" s="63"/>
      <c r="K88" s="63"/>
    </row>
    <row r="89" spans="1:17" ht="15" customHeight="1">
      <c r="B89" s="60">
        <v>87</v>
      </c>
      <c r="C89" s="61"/>
      <c r="D89" s="80" t="str">
        <f t="shared" si="10"/>
        <v/>
      </c>
      <c r="E89" s="80" t="str">
        <f t="shared" si="8"/>
        <v/>
      </c>
      <c r="F89" s="62" t="str">
        <f t="shared" si="9"/>
        <v/>
      </c>
      <c r="G89" s="63"/>
      <c r="H89" s="63"/>
      <c r="I89" s="63"/>
      <c r="J89" s="63"/>
      <c r="K89" s="63"/>
    </row>
    <row r="90" spans="1:17" ht="15" customHeight="1">
      <c r="B90" s="60">
        <v>88</v>
      </c>
      <c r="C90" s="61"/>
      <c r="D90" s="80" t="str">
        <f t="shared" si="10"/>
        <v/>
      </c>
      <c r="E90" s="80" t="str">
        <f t="shared" si="8"/>
        <v/>
      </c>
      <c r="F90" s="62" t="str">
        <f t="shared" si="9"/>
        <v/>
      </c>
      <c r="G90" s="63"/>
      <c r="H90" s="63"/>
      <c r="I90" s="63"/>
      <c r="J90" s="63"/>
      <c r="K90" s="63"/>
    </row>
    <row r="91" spans="1:17" ht="15" customHeight="1">
      <c r="B91" s="60">
        <v>89</v>
      </c>
      <c r="C91" s="61"/>
      <c r="D91" s="80" t="str">
        <f t="shared" si="10"/>
        <v/>
      </c>
      <c r="E91" s="80" t="str">
        <f t="shared" si="8"/>
        <v/>
      </c>
      <c r="F91" s="62" t="str">
        <f t="shared" si="9"/>
        <v/>
      </c>
      <c r="G91" s="63"/>
      <c r="H91" s="63"/>
      <c r="I91" s="63"/>
      <c r="J91" s="63"/>
      <c r="K91" s="63"/>
    </row>
    <row r="92" spans="1:17" ht="15" customHeight="1">
      <c r="A92" s="6"/>
      <c r="B92" s="64">
        <v>90</v>
      </c>
      <c r="C92" s="65"/>
      <c r="D92" s="81" t="str">
        <f t="shared" si="10"/>
        <v/>
      </c>
      <c r="E92" s="81" t="str">
        <f t="shared" si="8"/>
        <v/>
      </c>
      <c r="F92" s="66" t="str">
        <f t="shared" si="9"/>
        <v/>
      </c>
      <c r="G92" s="67"/>
      <c r="H92" s="67"/>
      <c r="I92" s="67"/>
      <c r="J92" s="67"/>
      <c r="K92" s="67"/>
    </row>
    <row r="93" spans="1:17" ht="15" customHeight="1">
      <c r="A93" s="7"/>
      <c r="B93" s="56">
        <v>91</v>
      </c>
      <c r="C93" s="57"/>
      <c r="D93" s="79" t="str">
        <f t="shared" ref="D93:D112" si="11">IF(C93="","",VLOOKUP(C93,学年名簿,2))</f>
        <v/>
      </c>
      <c r="E93" s="79" t="str">
        <f t="shared" si="8"/>
        <v/>
      </c>
      <c r="F93" s="58" t="str">
        <f t="shared" si="9"/>
        <v/>
      </c>
      <c r="G93" s="59"/>
      <c r="H93" s="59"/>
      <c r="I93" s="59"/>
      <c r="J93" s="59"/>
      <c r="K93" s="59"/>
      <c r="L93" s="32"/>
      <c r="P93" s="9"/>
      <c r="Q93" s="31"/>
    </row>
    <row r="94" spans="1:17" ht="15" customHeight="1">
      <c r="A94" s="7"/>
      <c r="B94" s="60">
        <v>92</v>
      </c>
      <c r="C94" s="61"/>
      <c r="D94" s="80" t="str">
        <f t="shared" si="11"/>
        <v/>
      </c>
      <c r="E94" s="80" t="str">
        <f t="shared" si="8"/>
        <v/>
      </c>
      <c r="F94" s="62" t="str">
        <f t="shared" si="9"/>
        <v/>
      </c>
      <c r="G94" s="63"/>
      <c r="H94" s="63"/>
      <c r="I94" s="63"/>
      <c r="J94" s="63"/>
      <c r="K94" s="63"/>
      <c r="L94" s="32"/>
      <c r="P94" s="9"/>
      <c r="Q94" s="31"/>
    </row>
    <row r="95" spans="1:17" ht="15" customHeight="1">
      <c r="A95" s="7"/>
      <c r="B95" s="60">
        <v>93</v>
      </c>
      <c r="C95" s="61"/>
      <c r="D95" s="80" t="str">
        <f t="shared" si="11"/>
        <v/>
      </c>
      <c r="E95" s="80" t="str">
        <f t="shared" si="8"/>
        <v/>
      </c>
      <c r="F95" s="62" t="str">
        <f t="shared" si="9"/>
        <v/>
      </c>
      <c r="G95" s="63"/>
      <c r="H95" s="63"/>
      <c r="I95" s="63"/>
      <c r="J95" s="63"/>
      <c r="K95" s="63"/>
      <c r="L95" s="32"/>
      <c r="P95" s="9"/>
      <c r="Q95" s="31"/>
    </row>
    <row r="96" spans="1:17" ht="15" customHeight="1">
      <c r="A96" s="7"/>
      <c r="B96" s="60">
        <v>94</v>
      </c>
      <c r="C96" s="61"/>
      <c r="D96" s="80" t="str">
        <f t="shared" si="11"/>
        <v/>
      </c>
      <c r="E96" s="80" t="str">
        <f t="shared" si="8"/>
        <v/>
      </c>
      <c r="F96" s="62" t="str">
        <f t="shared" si="9"/>
        <v/>
      </c>
      <c r="G96" s="63"/>
      <c r="H96" s="63"/>
      <c r="I96" s="63"/>
      <c r="J96" s="63"/>
      <c r="K96" s="63"/>
      <c r="L96" s="32"/>
      <c r="M96" s="9"/>
      <c r="N96" s="9"/>
      <c r="O96" s="9"/>
      <c r="P96" s="9"/>
      <c r="Q96" s="31"/>
    </row>
    <row r="97" spans="1:17" ht="15" customHeight="1">
      <c r="A97" s="7"/>
      <c r="B97" s="60">
        <v>95</v>
      </c>
      <c r="C97" s="61"/>
      <c r="D97" s="80" t="str">
        <f t="shared" si="11"/>
        <v/>
      </c>
      <c r="E97" s="80" t="str">
        <f t="shared" si="8"/>
        <v/>
      </c>
      <c r="F97" s="62" t="str">
        <f t="shared" si="9"/>
        <v/>
      </c>
      <c r="G97" s="63"/>
      <c r="H97" s="63"/>
      <c r="I97" s="63"/>
      <c r="J97" s="63"/>
      <c r="K97" s="63"/>
      <c r="L97" s="32"/>
      <c r="M97" s="9"/>
      <c r="N97" s="9"/>
      <c r="O97" s="9"/>
      <c r="P97" s="9"/>
      <c r="Q97" s="31"/>
    </row>
    <row r="98" spans="1:17" ht="15" customHeight="1">
      <c r="A98" s="7"/>
      <c r="B98" s="60">
        <v>96</v>
      </c>
      <c r="C98" s="61"/>
      <c r="D98" s="80" t="str">
        <f t="shared" si="11"/>
        <v/>
      </c>
      <c r="E98" s="80" t="str">
        <f t="shared" si="8"/>
        <v/>
      </c>
      <c r="F98" s="62" t="str">
        <f t="shared" si="9"/>
        <v/>
      </c>
      <c r="G98" s="63"/>
      <c r="H98" s="63"/>
      <c r="I98" s="63"/>
      <c r="J98" s="63"/>
      <c r="K98" s="63"/>
      <c r="L98" s="32"/>
      <c r="M98" s="9"/>
      <c r="N98" s="9"/>
      <c r="O98" s="9"/>
      <c r="P98" s="9"/>
      <c r="Q98" s="31"/>
    </row>
    <row r="99" spans="1:17" ht="15" customHeight="1">
      <c r="A99" s="7"/>
      <c r="B99" s="60">
        <v>97</v>
      </c>
      <c r="C99" s="61"/>
      <c r="D99" s="80" t="str">
        <f t="shared" si="11"/>
        <v/>
      </c>
      <c r="E99" s="80" t="str">
        <f t="shared" ref="E99:E112" si="12">IF(C99="","",VLOOKUP(C99,学年名簿,3))</f>
        <v/>
      </c>
      <c r="F99" s="62" t="str">
        <f t="shared" ref="F99:F112" si="13">IF(C99="","",VLOOKUP(C99,学年名簿,4))</f>
        <v/>
      </c>
      <c r="G99" s="63"/>
      <c r="H99" s="63"/>
      <c r="I99" s="63"/>
      <c r="J99" s="63"/>
      <c r="K99" s="63"/>
      <c r="L99" s="32"/>
      <c r="M99" s="9"/>
      <c r="N99" s="9"/>
      <c r="O99" s="9"/>
      <c r="P99" s="9"/>
      <c r="Q99" s="31"/>
    </row>
    <row r="100" spans="1:17" ht="15" customHeight="1">
      <c r="A100" s="7"/>
      <c r="B100" s="60">
        <v>98</v>
      </c>
      <c r="C100" s="61"/>
      <c r="D100" s="80" t="str">
        <f t="shared" si="11"/>
        <v/>
      </c>
      <c r="E100" s="80" t="str">
        <f t="shared" si="12"/>
        <v/>
      </c>
      <c r="F100" s="62" t="str">
        <f t="shared" si="13"/>
        <v/>
      </c>
      <c r="G100" s="63"/>
      <c r="H100" s="63"/>
      <c r="I100" s="63"/>
      <c r="J100" s="63"/>
      <c r="K100" s="63"/>
      <c r="L100" s="32"/>
      <c r="M100" s="9"/>
      <c r="N100" s="9"/>
      <c r="O100" s="9"/>
      <c r="P100" s="9"/>
      <c r="Q100" s="31"/>
    </row>
    <row r="101" spans="1:17" ht="15" customHeight="1">
      <c r="A101" s="7"/>
      <c r="B101" s="60">
        <v>99</v>
      </c>
      <c r="C101" s="61"/>
      <c r="D101" s="80" t="str">
        <f t="shared" si="11"/>
        <v/>
      </c>
      <c r="E101" s="80" t="str">
        <f t="shared" si="12"/>
        <v/>
      </c>
      <c r="F101" s="62" t="str">
        <f t="shared" si="13"/>
        <v/>
      </c>
      <c r="G101" s="63"/>
      <c r="H101" s="63"/>
      <c r="I101" s="63"/>
      <c r="J101" s="63"/>
      <c r="K101" s="63"/>
      <c r="L101" s="32"/>
      <c r="M101" s="9"/>
      <c r="N101" s="9"/>
      <c r="O101" s="9"/>
      <c r="P101" s="9"/>
      <c r="Q101" s="31"/>
    </row>
    <row r="102" spans="1:17" ht="15" customHeight="1">
      <c r="A102" s="7"/>
      <c r="B102" s="68">
        <v>100</v>
      </c>
      <c r="C102" s="65"/>
      <c r="D102" s="81" t="str">
        <f t="shared" si="11"/>
        <v/>
      </c>
      <c r="E102" s="81" t="str">
        <f t="shared" si="12"/>
        <v/>
      </c>
      <c r="F102" s="66" t="str">
        <f t="shared" si="13"/>
        <v/>
      </c>
      <c r="G102" s="67"/>
      <c r="H102" s="67"/>
      <c r="I102" s="67"/>
      <c r="J102" s="67"/>
      <c r="K102" s="67"/>
      <c r="L102" s="32"/>
      <c r="M102" s="9"/>
      <c r="N102" s="9"/>
      <c r="O102" s="9"/>
      <c r="P102" s="9"/>
      <c r="Q102" s="31"/>
    </row>
    <row r="103" spans="1:17" ht="15" customHeight="1">
      <c r="A103" s="7"/>
      <c r="B103" s="69">
        <v>101</v>
      </c>
      <c r="C103" s="57"/>
      <c r="D103" s="79" t="str">
        <f t="shared" si="11"/>
        <v/>
      </c>
      <c r="E103" s="79" t="str">
        <f t="shared" si="12"/>
        <v/>
      </c>
      <c r="F103" s="58" t="str">
        <f t="shared" si="13"/>
        <v/>
      </c>
      <c r="G103" s="59"/>
      <c r="H103" s="59"/>
      <c r="I103" s="59"/>
      <c r="J103" s="59"/>
      <c r="K103" s="59"/>
      <c r="L103" s="32"/>
      <c r="M103" s="9"/>
      <c r="N103" s="9"/>
      <c r="O103" s="9"/>
      <c r="P103" s="9"/>
      <c r="Q103" s="31"/>
    </row>
    <row r="104" spans="1:17" ht="15" customHeight="1">
      <c r="A104" s="7"/>
      <c r="B104" s="70">
        <v>102</v>
      </c>
      <c r="C104" s="61"/>
      <c r="D104" s="80" t="str">
        <f t="shared" si="11"/>
        <v/>
      </c>
      <c r="E104" s="80" t="str">
        <f t="shared" si="12"/>
        <v/>
      </c>
      <c r="F104" s="62" t="str">
        <f t="shared" si="13"/>
        <v/>
      </c>
      <c r="G104" s="63"/>
      <c r="H104" s="63"/>
      <c r="I104" s="63"/>
      <c r="J104" s="63"/>
      <c r="K104" s="63"/>
      <c r="L104" s="32"/>
      <c r="M104" s="9"/>
      <c r="N104" s="9"/>
      <c r="O104" s="9"/>
      <c r="P104" s="9"/>
      <c r="Q104" s="31"/>
    </row>
    <row r="105" spans="1:17" ht="15" customHeight="1">
      <c r="A105" s="7"/>
      <c r="B105" s="70">
        <v>103</v>
      </c>
      <c r="C105" s="61"/>
      <c r="D105" s="80" t="str">
        <f t="shared" si="11"/>
        <v/>
      </c>
      <c r="E105" s="80" t="str">
        <f t="shared" si="12"/>
        <v/>
      </c>
      <c r="F105" s="62" t="str">
        <f t="shared" si="13"/>
        <v/>
      </c>
      <c r="G105" s="63"/>
      <c r="H105" s="63"/>
      <c r="I105" s="63"/>
      <c r="J105" s="63"/>
      <c r="K105" s="63"/>
      <c r="L105" s="32"/>
      <c r="M105" s="9"/>
      <c r="N105" s="9"/>
      <c r="O105" s="9"/>
      <c r="P105" s="9"/>
      <c r="Q105" s="31"/>
    </row>
    <row r="106" spans="1:17" ht="15" customHeight="1">
      <c r="A106" s="7"/>
      <c r="B106" s="70">
        <v>104</v>
      </c>
      <c r="C106" s="61"/>
      <c r="D106" s="80" t="str">
        <f t="shared" si="11"/>
        <v/>
      </c>
      <c r="E106" s="80" t="str">
        <f t="shared" si="12"/>
        <v/>
      </c>
      <c r="F106" s="62" t="str">
        <f t="shared" si="13"/>
        <v/>
      </c>
      <c r="G106" s="63"/>
      <c r="H106" s="63"/>
      <c r="I106" s="63"/>
      <c r="J106" s="63"/>
      <c r="K106" s="63"/>
      <c r="L106" s="32"/>
      <c r="M106" s="9"/>
      <c r="N106" s="9"/>
      <c r="O106" s="9"/>
      <c r="P106" s="9"/>
      <c r="Q106" s="31"/>
    </row>
    <row r="107" spans="1:17" ht="15" customHeight="1">
      <c r="A107" s="7"/>
      <c r="B107" s="70">
        <v>105</v>
      </c>
      <c r="C107" s="61"/>
      <c r="D107" s="80" t="str">
        <f t="shared" si="11"/>
        <v/>
      </c>
      <c r="E107" s="80" t="str">
        <f t="shared" si="12"/>
        <v/>
      </c>
      <c r="F107" s="62" t="str">
        <f t="shared" si="13"/>
        <v/>
      </c>
      <c r="G107" s="63"/>
      <c r="H107" s="63"/>
      <c r="I107" s="63"/>
      <c r="J107" s="63"/>
      <c r="K107" s="63"/>
      <c r="L107" s="32"/>
      <c r="M107" s="9"/>
      <c r="N107" s="9"/>
      <c r="O107" s="9"/>
      <c r="P107" s="9"/>
      <c r="Q107" s="31"/>
    </row>
    <row r="108" spans="1:17" ht="15" customHeight="1">
      <c r="A108" s="7"/>
      <c r="B108" s="70">
        <v>106</v>
      </c>
      <c r="C108" s="61"/>
      <c r="D108" s="80" t="str">
        <f t="shared" si="11"/>
        <v/>
      </c>
      <c r="E108" s="80" t="str">
        <f t="shared" si="12"/>
        <v/>
      </c>
      <c r="F108" s="62" t="str">
        <f t="shared" si="13"/>
        <v/>
      </c>
      <c r="G108" s="63"/>
      <c r="H108" s="63"/>
      <c r="I108" s="63"/>
      <c r="J108" s="63"/>
      <c r="K108" s="63"/>
      <c r="L108" s="32"/>
      <c r="M108" s="9"/>
      <c r="N108" s="9"/>
      <c r="O108" s="9"/>
      <c r="P108" s="9"/>
      <c r="Q108" s="31"/>
    </row>
    <row r="109" spans="1:17" ht="15" customHeight="1">
      <c r="A109" s="7"/>
      <c r="B109" s="70">
        <v>107</v>
      </c>
      <c r="C109" s="61"/>
      <c r="D109" s="80" t="str">
        <f t="shared" si="11"/>
        <v/>
      </c>
      <c r="E109" s="80" t="str">
        <f t="shared" si="12"/>
        <v/>
      </c>
      <c r="F109" s="62" t="str">
        <f t="shared" si="13"/>
        <v/>
      </c>
      <c r="G109" s="63"/>
      <c r="H109" s="63"/>
      <c r="I109" s="63"/>
      <c r="J109" s="63"/>
      <c r="K109" s="63"/>
      <c r="L109" s="32"/>
      <c r="M109" s="9"/>
      <c r="N109" s="9"/>
      <c r="O109" s="9"/>
      <c r="P109" s="9"/>
      <c r="Q109" s="31"/>
    </row>
    <row r="110" spans="1:17" ht="15" customHeight="1">
      <c r="A110" s="7"/>
      <c r="B110" s="70">
        <v>108</v>
      </c>
      <c r="C110" s="61"/>
      <c r="D110" s="80" t="str">
        <f t="shared" si="11"/>
        <v/>
      </c>
      <c r="E110" s="80" t="str">
        <f t="shared" si="12"/>
        <v/>
      </c>
      <c r="F110" s="62" t="str">
        <f t="shared" si="13"/>
        <v/>
      </c>
      <c r="G110" s="63"/>
      <c r="H110" s="63"/>
      <c r="I110" s="63"/>
      <c r="J110" s="63"/>
      <c r="K110" s="63"/>
      <c r="L110" s="32"/>
      <c r="M110" s="9"/>
      <c r="N110" s="9"/>
      <c r="O110" s="9"/>
      <c r="P110" s="9"/>
      <c r="Q110" s="31"/>
    </row>
    <row r="111" spans="1:17" ht="15" customHeight="1">
      <c r="A111" s="7"/>
      <c r="B111" s="70">
        <v>109</v>
      </c>
      <c r="C111" s="61"/>
      <c r="D111" s="80" t="str">
        <f t="shared" si="11"/>
        <v/>
      </c>
      <c r="E111" s="80" t="str">
        <f t="shared" si="12"/>
        <v/>
      </c>
      <c r="F111" s="62" t="str">
        <f t="shared" si="13"/>
        <v/>
      </c>
      <c r="G111" s="63"/>
      <c r="H111" s="63"/>
      <c r="I111" s="63"/>
      <c r="J111" s="63"/>
      <c r="K111" s="63"/>
      <c r="L111" s="32"/>
      <c r="M111" s="9"/>
      <c r="N111" s="9"/>
      <c r="O111" s="9"/>
      <c r="P111" s="9"/>
      <c r="Q111" s="31"/>
    </row>
    <row r="112" spans="1:17" ht="15" customHeight="1">
      <c r="A112" s="7"/>
      <c r="B112" s="68">
        <v>110</v>
      </c>
      <c r="C112" s="65"/>
      <c r="D112" s="81" t="str">
        <f t="shared" si="11"/>
        <v/>
      </c>
      <c r="E112" s="81" t="str">
        <f t="shared" si="12"/>
        <v/>
      </c>
      <c r="F112" s="66" t="str">
        <f t="shared" si="13"/>
        <v/>
      </c>
      <c r="G112" s="67"/>
      <c r="H112" s="67"/>
      <c r="I112" s="67"/>
      <c r="J112" s="67"/>
      <c r="K112" s="67"/>
      <c r="L112" s="32"/>
      <c r="M112" s="9"/>
      <c r="N112" s="9"/>
      <c r="O112" s="9"/>
    </row>
    <row r="113" spans="13:15" ht="15" customHeight="1">
      <c r="M113" s="9"/>
      <c r="N113" s="9"/>
      <c r="O113" s="9"/>
    </row>
    <row r="114" spans="13:15" ht="15" customHeight="1">
      <c r="M114" s="9"/>
      <c r="N114" s="9"/>
      <c r="O114" s="9"/>
    </row>
  </sheetData>
  <mergeCells count="13">
    <mergeCell ref="B1:B2"/>
    <mergeCell ref="M10:Q12"/>
    <mergeCell ref="G1:G2"/>
    <mergeCell ref="F1:F2"/>
    <mergeCell ref="E1:E2"/>
    <mergeCell ref="D1:D2"/>
    <mergeCell ref="C1:C2"/>
    <mergeCell ref="P15:Q15"/>
    <mergeCell ref="M2:Q4"/>
    <mergeCell ref="P18:Q19"/>
    <mergeCell ref="M6:Q8"/>
    <mergeCell ref="H1:J1"/>
    <mergeCell ref="K1:K2"/>
  </mergeCells>
  <phoneticPr fontId="1"/>
  <conditionalFormatting sqref="D11">
    <cfRule type="cellIs" dxfId="3" priority="2" stopIfTrue="1" operator="equal">
      <formula>0</formula>
    </cfRule>
  </conditionalFormatting>
  <conditionalFormatting sqref="E11">
    <cfRule type="cellIs" dxfId="2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5" orientation="portrait" r:id="rId1"/>
  <headerFooter alignWithMargins="0"/>
  <rowBreaks count="1" manualBreakCount="1">
    <brk id="55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14"/>
  <sheetViews>
    <sheetView view="pageBreakPreview" zoomScaleNormal="100" zoomScaleSheetLayoutView="100" workbookViewId="0">
      <selection activeCell="H18" sqref="H18"/>
    </sheetView>
  </sheetViews>
  <sheetFormatPr defaultRowHeight="15" customHeight="1"/>
  <cols>
    <col min="1" max="1" width="0.5" customWidth="1"/>
    <col min="2" max="2" width="3.875" style="3" customWidth="1"/>
    <col min="3" max="3" width="4.875" customWidth="1"/>
    <col min="4" max="4" width="13.5" customWidth="1"/>
    <col min="5" max="5" width="12.5" customWidth="1"/>
    <col min="6" max="6" width="4.625" customWidth="1"/>
    <col min="7" max="7" width="6.75" customWidth="1"/>
    <col min="8" max="11" width="6.25" customWidth="1"/>
    <col min="12" max="12" width="1" customWidth="1"/>
    <col min="13" max="17" width="5" customWidth="1"/>
    <col min="18" max="18" width="2.25" customWidth="1"/>
    <col min="20" max="24" width="5.625" customWidth="1"/>
    <col min="25" max="25" width="2.5" customWidth="1"/>
    <col min="26" max="30" width="5.75" customWidth="1"/>
  </cols>
  <sheetData>
    <row r="1" spans="2:18" ht="16.149999999999999" customHeight="1">
      <c r="B1" s="118"/>
      <c r="C1" s="137" t="s">
        <v>9</v>
      </c>
      <c r="D1" s="135" t="s">
        <v>1</v>
      </c>
      <c r="E1" s="133" t="s">
        <v>91</v>
      </c>
      <c r="F1" s="131" t="s">
        <v>2</v>
      </c>
      <c r="G1" s="129" t="s">
        <v>98</v>
      </c>
      <c r="H1" s="113" t="s">
        <v>97</v>
      </c>
      <c r="I1" s="114"/>
      <c r="J1" s="115"/>
      <c r="K1" s="116" t="s">
        <v>90</v>
      </c>
      <c r="L1" s="5"/>
    </row>
    <row r="2" spans="2:18" ht="16.149999999999999" customHeight="1">
      <c r="B2" s="119"/>
      <c r="C2" s="138"/>
      <c r="D2" s="136"/>
      <c r="E2" s="134"/>
      <c r="F2" s="132"/>
      <c r="G2" s="130"/>
      <c r="H2" s="87" t="s">
        <v>101</v>
      </c>
      <c r="I2" s="88" t="s">
        <v>102</v>
      </c>
      <c r="J2" s="88" t="s">
        <v>103</v>
      </c>
      <c r="K2" s="117"/>
      <c r="L2" s="5"/>
      <c r="M2" s="100" t="s">
        <v>64</v>
      </c>
      <c r="N2" s="100"/>
      <c r="O2" s="100"/>
      <c r="P2" s="100"/>
      <c r="Q2" s="100"/>
    </row>
    <row r="3" spans="2:18" ht="15" customHeight="1">
      <c r="B3" s="56">
        <v>1</v>
      </c>
      <c r="C3" s="57">
        <v>3102</v>
      </c>
      <c r="D3" s="79" t="str">
        <f t="shared" ref="D3:D66" si="0">IF(C3="","",VLOOKUP(C3,学年名簿,2))</f>
        <v>○○　○○</v>
      </c>
      <c r="E3" s="79" t="str">
        <f t="shared" ref="E3:E66" si="1">IF(C3="","",VLOOKUP(C3,学年名簿,3))</f>
        <v>△△　△△</v>
      </c>
      <c r="F3" s="58" t="str">
        <f t="shared" ref="F3:F66" si="2">IF(C3="","",VLOOKUP(C3,学年名簿,4))</f>
        <v>男</v>
      </c>
      <c r="G3" s="59"/>
      <c r="H3" s="59">
        <v>1</v>
      </c>
      <c r="I3" s="59"/>
      <c r="J3" s="59"/>
      <c r="K3" s="59"/>
      <c r="L3" s="8"/>
      <c r="M3" s="100"/>
      <c r="N3" s="100"/>
      <c r="O3" s="100"/>
      <c r="P3" s="100"/>
      <c r="Q3" s="100"/>
    </row>
    <row r="4" spans="2:18" ht="15" customHeight="1">
      <c r="B4" s="60">
        <v>2</v>
      </c>
      <c r="C4" s="61">
        <v>3111</v>
      </c>
      <c r="D4" s="80" t="str">
        <f t="shared" si="0"/>
        <v>○○　○○</v>
      </c>
      <c r="E4" s="80" t="str">
        <f t="shared" si="1"/>
        <v>△△　△△</v>
      </c>
      <c r="F4" s="62" t="str">
        <f t="shared" si="2"/>
        <v>女</v>
      </c>
      <c r="G4" s="63">
        <v>1</v>
      </c>
      <c r="H4" s="63"/>
      <c r="I4" s="63">
        <v>1</v>
      </c>
      <c r="J4" s="63"/>
      <c r="K4" s="63"/>
      <c r="L4" s="10"/>
      <c r="M4" s="100"/>
      <c r="N4" s="100"/>
      <c r="O4" s="100"/>
      <c r="P4" s="100"/>
      <c r="Q4" s="100"/>
    </row>
    <row r="5" spans="2:18" ht="15" customHeight="1">
      <c r="B5" s="60">
        <v>3</v>
      </c>
      <c r="C5" s="61">
        <v>3125</v>
      </c>
      <c r="D5" s="80" t="str">
        <f t="shared" si="0"/>
        <v>○○　○○</v>
      </c>
      <c r="E5" s="80" t="str">
        <f t="shared" si="1"/>
        <v>△△　△△</v>
      </c>
      <c r="F5" s="62" t="str">
        <f t="shared" si="2"/>
        <v>男</v>
      </c>
      <c r="G5" s="63">
        <v>1</v>
      </c>
      <c r="H5" s="63"/>
      <c r="I5" s="63"/>
      <c r="J5" s="63">
        <v>1</v>
      </c>
      <c r="K5" s="63"/>
      <c r="L5" s="10"/>
      <c r="M5" s="53"/>
      <c r="N5" s="53"/>
      <c r="O5" s="53"/>
      <c r="P5" s="53"/>
      <c r="Q5" s="53"/>
    </row>
    <row r="6" spans="2:18" ht="15" customHeight="1">
      <c r="B6" s="60">
        <v>4</v>
      </c>
      <c r="C6" s="61">
        <v>3126</v>
      </c>
      <c r="D6" s="80" t="str">
        <f t="shared" si="0"/>
        <v>○○　○○</v>
      </c>
      <c r="E6" s="80" t="str">
        <f t="shared" si="1"/>
        <v>△△　△△</v>
      </c>
      <c r="F6" s="62" t="str">
        <f t="shared" si="2"/>
        <v>女</v>
      </c>
      <c r="G6" s="63"/>
      <c r="H6" s="63">
        <v>1</v>
      </c>
      <c r="I6" s="63"/>
      <c r="J6" s="63"/>
      <c r="K6" s="63">
        <v>1</v>
      </c>
      <c r="L6" s="10"/>
      <c r="M6" s="104" t="s">
        <v>92</v>
      </c>
      <c r="N6" s="105"/>
      <c r="O6" s="105"/>
      <c r="P6" s="105"/>
      <c r="Q6" s="106"/>
    </row>
    <row r="7" spans="2:18" ht="15" customHeight="1">
      <c r="B7" s="60">
        <v>5</v>
      </c>
      <c r="C7" s="61">
        <v>3127</v>
      </c>
      <c r="D7" s="80" t="str">
        <f t="shared" si="0"/>
        <v>○○　○○</v>
      </c>
      <c r="E7" s="80" t="str">
        <f t="shared" si="1"/>
        <v>△△　△△</v>
      </c>
      <c r="F7" s="62" t="str">
        <f t="shared" si="2"/>
        <v>女</v>
      </c>
      <c r="G7" s="63">
        <v>1</v>
      </c>
      <c r="H7" s="63"/>
      <c r="I7" s="63">
        <v>1</v>
      </c>
      <c r="J7" s="63"/>
      <c r="K7" s="63"/>
      <c r="L7" s="10"/>
      <c r="M7" s="107"/>
      <c r="N7" s="108"/>
      <c r="O7" s="108"/>
      <c r="P7" s="108"/>
      <c r="Q7" s="109"/>
    </row>
    <row r="8" spans="2:18" ht="15" customHeight="1">
      <c r="B8" s="60">
        <v>6</v>
      </c>
      <c r="C8" s="61">
        <v>3128</v>
      </c>
      <c r="D8" s="80" t="str">
        <f t="shared" si="0"/>
        <v>○○　○○</v>
      </c>
      <c r="E8" s="80" t="str">
        <f t="shared" si="1"/>
        <v>△△　△△</v>
      </c>
      <c r="F8" s="62" t="str">
        <f t="shared" si="2"/>
        <v>男</v>
      </c>
      <c r="G8" s="63">
        <v>1</v>
      </c>
      <c r="H8" s="63"/>
      <c r="I8" s="63"/>
      <c r="J8" s="63">
        <v>1</v>
      </c>
      <c r="K8" s="63">
        <v>1</v>
      </c>
      <c r="L8" s="54"/>
      <c r="M8" s="110"/>
      <c r="N8" s="111"/>
      <c r="O8" s="111"/>
      <c r="P8" s="111"/>
      <c r="Q8" s="112"/>
      <c r="R8" s="33"/>
    </row>
    <row r="9" spans="2:18" ht="15" customHeight="1">
      <c r="B9" s="60">
        <v>7</v>
      </c>
      <c r="C9" s="61">
        <v>3210</v>
      </c>
      <c r="D9" s="80" t="str">
        <f t="shared" si="0"/>
        <v>○○　○○</v>
      </c>
      <c r="E9" s="80" t="str">
        <f t="shared" si="1"/>
        <v>△△　△△</v>
      </c>
      <c r="F9" s="62" t="str">
        <f t="shared" si="2"/>
        <v>女</v>
      </c>
      <c r="G9" s="63"/>
      <c r="H9" s="63"/>
      <c r="I9" s="63">
        <v>1</v>
      </c>
      <c r="J9" s="63"/>
      <c r="K9" s="63"/>
      <c r="L9" s="10"/>
    </row>
    <row r="10" spans="2:18" ht="15" customHeight="1">
      <c r="B10" s="60">
        <v>8</v>
      </c>
      <c r="C10" s="61"/>
      <c r="D10" s="80" t="str">
        <f t="shared" si="0"/>
        <v/>
      </c>
      <c r="E10" s="80" t="str">
        <f t="shared" si="1"/>
        <v/>
      </c>
      <c r="F10" s="62" t="str">
        <f t="shared" si="2"/>
        <v/>
      </c>
      <c r="G10" s="63"/>
      <c r="H10" s="63"/>
      <c r="I10" s="63"/>
      <c r="J10" s="63"/>
      <c r="K10" s="63"/>
      <c r="L10" s="10"/>
      <c r="M10" s="120" t="s">
        <v>104</v>
      </c>
      <c r="N10" s="121"/>
      <c r="O10" s="121"/>
      <c r="P10" s="121"/>
      <c r="Q10" s="122"/>
    </row>
    <row r="11" spans="2:18" ht="15" customHeight="1">
      <c r="B11" s="60">
        <v>9</v>
      </c>
      <c r="C11" s="61"/>
      <c r="D11" s="80" t="str">
        <f t="shared" si="0"/>
        <v/>
      </c>
      <c r="E11" s="80" t="str">
        <f t="shared" si="1"/>
        <v/>
      </c>
      <c r="F11" s="62" t="str">
        <f t="shared" si="2"/>
        <v/>
      </c>
      <c r="G11" s="63"/>
      <c r="H11" s="63"/>
      <c r="I11" s="63"/>
      <c r="J11" s="63"/>
      <c r="K11" s="63"/>
      <c r="L11" s="10"/>
      <c r="M11" s="123"/>
      <c r="N11" s="124"/>
      <c r="O11" s="124"/>
      <c r="P11" s="124"/>
      <c r="Q11" s="125"/>
    </row>
    <row r="12" spans="2:18" ht="15" customHeight="1">
      <c r="B12" s="64">
        <v>10</v>
      </c>
      <c r="C12" s="65"/>
      <c r="D12" s="81" t="str">
        <f t="shared" si="0"/>
        <v/>
      </c>
      <c r="E12" s="81" t="str">
        <f t="shared" si="1"/>
        <v/>
      </c>
      <c r="F12" s="66" t="str">
        <f t="shared" si="2"/>
        <v/>
      </c>
      <c r="G12" s="67"/>
      <c r="H12" s="67"/>
      <c r="I12" s="67"/>
      <c r="J12" s="67"/>
      <c r="K12" s="67"/>
      <c r="L12" s="10"/>
      <c r="M12" s="126"/>
      <c r="N12" s="127"/>
      <c r="O12" s="127"/>
      <c r="P12" s="127"/>
      <c r="Q12" s="128"/>
    </row>
    <row r="13" spans="2:18" ht="15" customHeight="1">
      <c r="B13" s="56">
        <v>11</v>
      </c>
      <c r="C13" s="57"/>
      <c r="D13" s="79" t="str">
        <f t="shared" si="0"/>
        <v/>
      </c>
      <c r="E13" s="79" t="str">
        <f t="shared" si="1"/>
        <v/>
      </c>
      <c r="F13" s="58" t="str">
        <f t="shared" si="2"/>
        <v/>
      </c>
      <c r="G13" s="59"/>
      <c r="H13" s="59"/>
      <c r="I13" s="59"/>
      <c r="J13" s="59"/>
      <c r="K13" s="59"/>
      <c r="L13" s="10"/>
    </row>
    <row r="14" spans="2:18" ht="15" customHeight="1">
      <c r="B14" s="60">
        <v>12</v>
      </c>
      <c r="C14" s="61"/>
      <c r="D14" s="80" t="str">
        <f t="shared" si="0"/>
        <v/>
      </c>
      <c r="E14" s="80" t="str">
        <f t="shared" si="1"/>
        <v/>
      </c>
      <c r="F14" s="62" t="str">
        <f t="shared" si="2"/>
        <v/>
      </c>
      <c r="G14" s="63"/>
      <c r="H14" s="63"/>
      <c r="I14" s="63"/>
      <c r="J14" s="63"/>
      <c r="K14" s="63"/>
      <c r="L14" s="10"/>
    </row>
    <row r="15" spans="2:18" ht="15" customHeight="1">
      <c r="B15" s="60">
        <v>13</v>
      </c>
      <c r="C15" s="61"/>
      <c r="D15" s="80" t="str">
        <f t="shared" si="0"/>
        <v/>
      </c>
      <c r="E15" s="80" t="str">
        <f t="shared" si="1"/>
        <v/>
      </c>
      <c r="F15" s="62" t="str">
        <f t="shared" si="2"/>
        <v/>
      </c>
      <c r="G15" s="63"/>
      <c r="H15" s="63"/>
      <c r="I15" s="63"/>
      <c r="J15" s="63"/>
      <c r="K15" s="63"/>
      <c r="L15" s="10"/>
      <c r="M15" s="33" t="s">
        <v>4</v>
      </c>
      <c r="N15" s="33"/>
      <c r="O15" s="33"/>
      <c r="P15" s="99" t="s">
        <v>63</v>
      </c>
      <c r="Q15" s="99"/>
    </row>
    <row r="16" spans="2:18" ht="15" customHeight="1">
      <c r="B16" s="60">
        <v>14</v>
      </c>
      <c r="C16" s="61"/>
      <c r="D16" s="80" t="str">
        <f t="shared" si="0"/>
        <v/>
      </c>
      <c r="E16" s="80" t="str">
        <f t="shared" si="1"/>
        <v/>
      </c>
      <c r="F16" s="62" t="str">
        <f t="shared" si="2"/>
        <v/>
      </c>
      <c r="G16" s="63"/>
      <c r="H16" s="63"/>
      <c r="I16" s="63"/>
      <c r="J16" s="63"/>
      <c r="K16" s="63"/>
      <c r="L16" s="10"/>
      <c r="M16" s="51" t="s">
        <v>5</v>
      </c>
      <c r="N16" s="55">
        <f>COUNTIF(F3:F112,"男")</f>
        <v>3</v>
      </c>
      <c r="O16" s="33"/>
      <c r="P16" s="52" t="s">
        <v>8</v>
      </c>
      <c r="Q16" s="55">
        <f>SUM(G3:G112)</f>
        <v>4</v>
      </c>
    </row>
    <row r="17" spans="1:17" ht="15" customHeight="1">
      <c r="A17" s="6"/>
      <c r="B17" s="60">
        <v>15</v>
      </c>
      <c r="C17" s="61"/>
      <c r="D17" s="80" t="str">
        <f t="shared" si="0"/>
        <v/>
      </c>
      <c r="E17" s="80" t="str">
        <f t="shared" si="1"/>
        <v/>
      </c>
      <c r="F17" s="62" t="str">
        <f t="shared" si="2"/>
        <v/>
      </c>
      <c r="G17" s="63"/>
      <c r="H17" s="63"/>
      <c r="I17" s="63"/>
      <c r="J17" s="63"/>
      <c r="K17" s="63"/>
      <c r="L17" s="10"/>
      <c r="M17" s="51" t="s">
        <v>6</v>
      </c>
      <c r="N17" s="55">
        <f>COUNTIF(F3:F112,"女")</f>
        <v>4</v>
      </c>
      <c r="O17" s="50"/>
    </row>
    <row r="18" spans="1:17" ht="15" customHeight="1">
      <c r="A18" s="7"/>
      <c r="B18" s="60">
        <v>16</v>
      </c>
      <c r="C18" s="61"/>
      <c r="D18" s="80" t="str">
        <f t="shared" si="0"/>
        <v/>
      </c>
      <c r="E18" s="80" t="str">
        <f t="shared" si="1"/>
        <v/>
      </c>
      <c r="F18" s="62" t="str">
        <f t="shared" si="2"/>
        <v/>
      </c>
      <c r="G18" s="63"/>
      <c r="H18" s="63"/>
      <c r="I18" s="63"/>
      <c r="J18" s="63"/>
      <c r="K18" s="63"/>
      <c r="L18" s="11"/>
      <c r="M18" s="51" t="s">
        <v>7</v>
      </c>
      <c r="N18" s="55">
        <f>+N16+N17</f>
        <v>7</v>
      </c>
      <c r="O18" s="50"/>
      <c r="P18" s="101" t="s">
        <v>77</v>
      </c>
      <c r="Q18" s="102"/>
    </row>
    <row r="19" spans="1:17" ht="15" customHeight="1">
      <c r="A19" s="7"/>
      <c r="B19" s="60">
        <v>17</v>
      </c>
      <c r="C19" s="61"/>
      <c r="D19" s="80" t="str">
        <f t="shared" si="0"/>
        <v/>
      </c>
      <c r="E19" s="80" t="str">
        <f t="shared" si="1"/>
        <v/>
      </c>
      <c r="F19" s="62" t="str">
        <f t="shared" si="2"/>
        <v/>
      </c>
      <c r="G19" s="63"/>
      <c r="H19" s="63"/>
      <c r="I19" s="63"/>
      <c r="J19" s="63"/>
      <c r="K19" s="63"/>
      <c r="L19" s="11"/>
      <c r="P19" s="103"/>
      <c r="Q19" s="103"/>
    </row>
    <row r="20" spans="1:17" ht="15" customHeight="1">
      <c r="A20" s="7"/>
      <c r="B20" s="60">
        <v>18</v>
      </c>
      <c r="C20" s="61"/>
      <c r="D20" s="80" t="str">
        <f t="shared" si="0"/>
        <v/>
      </c>
      <c r="E20" s="80" t="str">
        <f t="shared" si="1"/>
        <v/>
      </c>
      <c r="F20" s="62" t="str">
        <f t="shared" si="2"/>
        <v/>
      </c>
      <c r="G20" s="63"/>
      <c r="H20" s="63"/>
      <c r="I20" s="63"/>
      <c r="J20" s="63"/>
      <c r="K20" s="63"/>
      <c r="L20" s="11"/>
      <c r="P20" s="52" t="s">
        <v>78</v>
      </c>
      <c r="Q20" s="55">
        <f>SUM(K3:K112)</f>
        <v>2</v>
      </c>
    </row>
    <row r="21" spans="1:17" ht="15" customHeight="1">
      <c r="A21" s="7"/>
      <c r="B21" s="60">
        <v>19</v>
      </c>
      <c r="C21" s="61"/>
      <c r="D21" s="80" t="str">
        <f t="shared" si="0"/>
        <v/>
      </c>
      <c r="E21" s="80" t="str">
        <f t="shared" si="1"/>
        <v/>
      </c>
      <c r="F21" s="62" t="str">
        <f t="shared" si="2"/>
        <v/>
      </c>
      <c r="G21" s="63"/>
      <c r="H21" s="63"/>
      <c r="I21" s="63"/>
      <c r="J21" s="63"/>
      <c r="K21" s="63"/>
      <c r="L21" s="11"/>
      <c r="M21" s="33" t="s">
        <v>99</v>
      </c>
      <c r="N21" s="33"/>
    </row>
    <row r="22" spans="1:17" ht="15" customHeight="1">
      <c r="A22" s="7"/>
      <c r="B22" s="64">
        <v>20</v>
      </c>
      <c r="C22" s="65"/>
      <c r="D22" s="81" t="str">
        <f t="shared" si="0"/>
        <v/>
      </c>
      <c r="E22" s="81" t="str">
        <f t="shared" si="1"/>
        <v/>
      </c>
      <c r="F22" s="66" t="str">
        <f t="shared" si="2"/>
        <v/>
      </c>
      <c r="G22" s="67"/>
      <c r="H22" s="67"/>
      <c r="I22" s="67"/>
      <c r="J22" s="67"/>
      <c r="K22" s="67"/>
      <c r="L22" s="11"/>
      <c r="M22" s="51" t="s">
        <v>100</v>
      </c>
      <c r="N22" s="55">
        <f>SUM(H3:H112)</f>
        <v>2</v>
      </c>
    </row>
    <row r="23" spans="1:17" ht="15" customHeight="1">
      <c r="A23" s="7"/>
      <c r="B23" s="56">
        <v>21</v>
      </c>
      <c r="C23" s="57"/>
      <c r="D23" s="79" t="str">
        <f t="shared" si="0"/>
        <v/>
      </c>
      <c r="E23" s="79" t="str">
        <f t="shared" si="1"/>
        <v/>
      </c>
      <c r="F23" s="58" t="str">
        <f t="shared" si="2"/>
        <v/>
      </c>
      <c r="G23" s="59"/>
      <c r="H23" s="59"/>
      <c r="I23" s="59"/>
      <c r="J23" s="59"/>
      <c r="K23" s="59"/>
      <c r="L23" s="11"/>
      <c r="M23" s="51" t="s">
        <v>95</v>
      </c>
      <c r="N23" s="55">
        <f>SUM(I3:I112)</f>
        <v>3</v>
      </c>
    </row>
    <row r="24" spans="1:17" ht="15" customHeight="1">
      <c r="A24" s="7"/>
      <c r="B24" s="60">
        <v>22</v>
      </c>
      <c r="C24" s="61"/>
      <c r="D24" s="80" t="str">
        <f t="shared" si="0"/>
        <v/>
      </c>
      <c r="E24" s="80" t="str">
        <f t="shared" si="1"/>
        <v/>
      </c>
      <c r="F24" s="62" t="str">
        <f t="shared" si="2"/>
        <v/>
      </c>
      <c r="G24" s="63"/>
      <c r="H24" s="63"/>
      <c r="I24" s="63"/>
      <c r="J24" s="63"/>
      <c r="K24" s="63"/>
      <c r="L24" s="11"/>
      <c r="M24" s="51" t="s">
        <v>96</v>
      </c>
      <c r="N24" s="55">
        <f>SUM(J3:J112)</f>
        <v>2</v>
      </c>
    </row>
    <row r="25" spans="1:17" ht="15" customHeight="1">
      <c r="A25" s="7"/>
      <c r="B25" s="60">
        <v>23</v>
      </c>
      <c r="C25" s="61"/>
      <c r="D25" s="80" t="str">
        <f t="shared" si="0"/>
        <v/>
      </c>
      <c r="E25" s="80" t="str">
        <f t="shared" si="1"/>
        <v/>
      </c>
      <c r="F25" s="62" t="str">
        <f t="shared" si="2"/>
        <v/>
      </c>
      <c r="G25" s="63"/>
      <c r="H25" s="63"/>
      <c r="I25" s="63"/>
      <c r="J25" s="63"/>
      <c r="K25" s="63"/>
      <c r="L25" s="11"/>
    </row>
    <row r="26" spans="1:17" ht="15" customHeight="1">
      <c r="A26" s="7"/>
      <c r="B26" s="60">
        <v>24</v>
      </c>
      <c r="C26" s="61"/>
      <c r="D26" s="80" t="str">
        <f t="shared" si="0"/>
        <v/>
      </c>
      <c r="E26" s="80" t="str">
        <f t="shared" si="1"/>
        <v/>
      </c>
      <c r="F26" s="62" t="str">
        <f t="shared" si="2"/>
        <v/>
      </c>
      <c r="G26" s="63"/>
      <c r="H26" s="63"/>
      <c r="I26" s="63"/>
      <c r="J26" s="63"/>
      <c r="K26" s="63"/>
      <c r="L26" s="11"/>
    </row>
    <row r="27" spans="1:17" ht="15" customHeight="1">
      <c r="A27" s="7"/>
      <c r="B27" s="60">
        <v>25</v>
      </c>
      <c r="C27" s="61"/>
      <c r="D27" s="80" t="str">
        <f t="shared" si="0"/>
        <v/>
      </c>
      <c r="E27" s="80" t="str">
        <f t="shared" si="1"/>
        <v/>
      </c>
      <c r="F27" s="62" t="str">
        <f t="shared" si="2"/>
        <v/>
      </c>
      <c r="G27" s="63"/>
      <c r="H27" s="63"/>
      <c r="I27" s="63"/>
      <c r="J27" s="63"/>
      <c r="K27" s="63"/>
      <c r="L27" s="11"/>
    </row>
    <row r="28" spans="1:17" ht="15" customHeight="1">
      <c r="A28" s="7"/>
      <c r="B28" s="60">
        <v>26</v>
      </c>
      <c r="C28" s="61"/>
      <c r="D28" s="80" t="str">
        <f t="shared" si="0"/>
        <v/>
      </c>
      <c r="E28" s="80" t="str">
        <f t="shared" si="1"/>
        <v/>
      </c>
      <c r="F28" s="62" t="str">
        <f t="shared" si="2"/>
        <v/>
      </c>
      <c r="G28" s="63"/>
      <c r="H28" s="63"/>
      <c r="I28" s="63"/>
      <c r="J28" s="63"/>
      <c r="K28" s="63"/>
      <c r="L28" s="11"/>
    </row>
    <row r="29" spans="1:17" ht="15" customHeight="1">
      <c r="A29" s="7"/>
      <c r="B29" s="60">
        <v>27</v>
      </c>
      <c r="C29" s="61"/>
      <c r="D29" s="80" t="str">
        <f t="shared" si="0"/>
        <v/>
      </c>
      <c r="E29" s="80" t="str">
        <f t="shared" si="1"/>
        <v/>
      </c>
      <c r="F29" s="62" t="str">
        <f t="shared" si="2"/>
        <v/>
      </c>
      <c r="G29" s="63"/>
      <c r="H29" s="63"/>
      <c r="I29" s="63"/>
      <c r="J29" s="63"/>
      <c r="K29" s="63"/>
      <c r="L29" s="11"/>
    </row>
    <row r="30" spans="1:17" ht="15" customHeight="1">
      <c r="A30" s="7"/>
      <c r="B30" s="60">
        <v>28</v>
      </c>
      <c r="C30" s="61"/>
      <c r="D30" s="80" t="str">
        <f t="shared" si="0"/>
        <v/>
      </c>
      <c r="E30" s="80" t="str">
        <f t="shared" si="1"/>
        <v/>
      </c>
      <c r="F30" s="62" t="str">
        <f t="shared" si="2"/>
        <v/>
      </c>
      <c r="G30" s="63"/>
      <c r="H30" s="63"/>
      <c r="I30" s="63"/>
      <c r="J30" s="63"/>
      <c r="K30" s="63"/>
      <c r="L30" s="11"/>
    </row>
    <row r="31" spans="1:17" ht="15" customHeight="1">
      <c r="A31" s="7"/>
      <c r="B31" s="60">
        <v>29</v>
      </c>
      <c r="C31" s="61"/>
      <c r="D31" s="80" t="str">
        <f t="shared" si="0"/>
        <v/>
      </c>
      <c r="E31" s="80" t="str">
        <f t="shared" si="1"/>
        <v/>
      </c>
      <c r="F31" s="62" t="str">
        <f t="shared" si="2"/>
        <v/>
      </c>
      <c r="G31" s="63"/>
      <c r="H31" s="63"/>
      <c r="I31" s="63"/>
      <c r="J31" s="63"/>
      <c r="K31" s="63"/>
      <c r="L31" s="11"/>
    </row>
    <row r="32" spans="1:17" ht="15" customHeight="1">
      <c r="A32" s="7"/>
      <c r="B32" s="64">
        <v>30</v>
      </c>
      <c r="C32" s="65"/>
      <c r="D32" s="81" t="str">
        <f t="shared" si="0"/>
        <v/>
      </c>
      <c r="E32" s="81" t="str">
        <f t="shared" si="1"/>
        <v/>
      </c>
      <c r="F32" s="66" t="str">
        <f t="shared" si="2"/>
        <v/>
      </c>
      <c r="G32" s="67"/>
      <c r="H32" s="67"/>
      <c r="I32" s="67"/>
      <c r="J32" s="67"/>
      <c r="K32" s="67"/>
      <c r="L32" s="11"/>
    </row>
    <row r="33" spans="2:11" ht="15" customHeight="1">
      <c r="B33" s="56">
        <v>31</v>
      </c>
      <c r="C33" s="57"/>
      <c r="D33" s="79" t="str">
        <f t="shared" si="0"/>
        <v/>
      </c>
      <c r="E33" s="79" t="str">
        <f t="shared" si="1"/>
        <v/>
      </c>
      <c r="F33" s="58" t="str">
        <f t="shared" si="2"/>
        <v/>
      </c>
      <c r="G33" s="59"/>
      <c r="H33" s="59"/>
      <c r="I33" s="59"/>
      <c r="J33" s="59"/>
      <c r="K33" s="59"/>
    </row>
    <row r="34" spans="2:11" ht="15" customHeight="1">
      <c r="B34" s="60">
        <v>32</v>
      </c>
      <c r="C34" s="61"/>
      <c r="D34" s="80" t="str">
        <f t="shared" si="0"/>
        <v/>
      </c>
      <c r="E34" s="80" t="str">
        <f t="shared" si="1"/>
        <v/>
      </c>
      <c r="F34" s="62" t="str">
        <f t="shared" si="2"/>
        <v/>
      </c>
      <c r="G34" s="63"/>
      <c r="H34" s="63"/>
      <c r="I34" s="63"/>
      <c r="J34" s="63"/>
      <c r="K34" s="63"/>
    </row>
    <row r="35" spans="2:11" ht="15" customHeight="1">
      <c r="B35" s="60">
        <v>33</v>
      </c>
      <c r="C35" s="61"/>
      <c r="D35" s="80" t="str">
        <f t="shared" si="0"/>
        <v/>
      </c>
      <c r="E35" s="80" t="str">
        <f t="shared" si="1"/>
        <v/>
      </c>
      <c r="F35" s="62" t="str">
        <f t="shared" si="2"/>
        <v/>
      </c>
      <c r="G35" s="63"/>
      <c r="H35" s="63"/>
      <c r="I35" s="63"/>
      <c r="J35" s="63"/>
      <c r="K35" s="63"/>
    </row>
    <row r="36" spans="2:11" ht="15" customHeight="1">
      <c r="B36" s="60">
        <v>34</v>
      </c>
      <c r="C36" s="61"/>
      <c r="D36" s="80" t="str">
        <f t="shared" si="0"/>
        <v/>
      </c>
      <c r="E36" s="80" t="str">
        <f t="shared" si="1"/>
        <v/>
      </c>
      <c r="F36" s="62" t="str">
        <f t="shared" si="2"/>
        <v/>
      </c>
      <c r="G36" s="63"/>
      <c r="H36" s="63"/>
      <c r="I36" s="63"/>
      <c r="J36" s="63"/>
      <c r="K36" s="63"/>
    </row>
    <row r="37" spans="2:11" ht="15" customHeight="1">
      <c r="B37" s="60">
        <v>35</v>
      </c>
      <c r="C37" s="61"/>
      <c r="D37" s="80" t="str">
        <f t="shared" si="0"/>
        <v/>
      </c>
      <c r="E37" s="80" t="str">
        <f t="shared" si="1"/>
        <v/>
      </c>
      <c r="F37" s="62" t="str">
        <f t="shared" si="2"/>
        <v/>
      </c>
      <c r="G37" s="63"/>
      <c r="H37" s="63"/>
      <c r="I37" s="63"/>
      <c r="J37" s="63"/>
      <c r="K37" s="63"/>
    </row>
    <row r="38" spans="2:11" ht="15" customHeight="1">
      <c r="B38" s="60">
        <v>36</v>
      </c>
      <c r="C38" s="61"/>
      <c r="D38" s="80" t="str">
        <f t="shared" si="0"/>
        <v/>
      </c>
      <c r="E38" s="80" t="str">
        <f t="shared" si="1"/>
        <v/>
      </c>
      <c r="F38" s="62" t="str">
        <f t="shared" si="2"/>
        <v/>
      </c>
      <c r="G38" s="63"/>
      <c r="H38" s="63"/>
      <c r="I38" s="63"/>
      <c r="J38" s="63"/>
      <c r="K38" s="63"/>
    </row>
    <row r="39" spans="2:11" ht="15" customHeight="1">
      <c r="B39" s="60">
        <v>37</v>
      </c>
      <c r="C39" s="61"/>
      <c r="D39" s="80" t="str">
        <f t="shared" si="0"/>
        <v/>
      </c>
      <c r="E39" s="80" t="str">
        <f t="shared" si="1"/>
        <v/>
      </c>
      <c r="F39" s="62" t="str">
        <f t="shared" si="2"/>
        <v/>
      </c>
      <c r="G39" s="63"/>
      <c r="H39" s="63"/>
      <c r="I39" s="63"/>
      <c r="J39" s="63"/>
      <c r="K39" s="63"/>
    </row>
    <row r="40" spans="2:11" ht="15" customHeight="1">
      <c r="B40" s="60">
        <v>38</v>
      </c>
      <c r="C40" s="61"/>
      <c r="D40" s="80" t="str">
        <f t="shared" si="0"/>
        <v/>
      </c>
      <c r="E40" s="80" t="str">
        <f t="shared" si="1"/>
        <v/>
      </c>
      <c r="F40" s="62" t="str">
        <f t="shared" si="2"/>
        <v/>
      </c>
      <c r="G40" s="63"/>
      <c r="H40" s="63"/>
      <c r="I40" s="63"/>
      <c r="J40" s="63"/>
      <c r="K40" s="63"/>
    </row>
    <row r="41" spans="2:11" ht="15" customHeight="1">
      <c r="B41" s="60">
        <v>39</v>
      </c>
      <c r="C41" s="61"/>
      <c r="D41" s="80" t="str">
        <f t="shared" si="0"/>
        <v/>
      </c>
      <c r="E41" s="80" t="str">
        <f t="shared" si="1"/>
        <v/>
      </c>
      <c r="F41" s="62" t="str">
        <f t="shared" si="2"/>
        <v/>
      </c>
      <c r="G41" s="63"/>
      <c r="H41" s="63"/>
      <c r="I41" s="63"/>
      <c r="J41" s="63"/>
      <c r="K41" s="63"/>
    </row>
    <row r="42" spans="2:11" ht="15" customHeight="1">
      <c r="B42" s="64">
        <v>40</v>
      </c>
      <c r="C42" s="65"/>
      <c r="D42" s="81" t="str">
        <f t="shared" si="0"/>
        <v/>
      </c>
      <c r="E42" s="81" t="str">
        <f t="shared" si="1"/>
        <v/>
      </c>
      <c r="F42" s="66" t="str">
        <f t="shared" si="2"/>
        <v/>
      </c>
      <c r="G42" s="67"/>
      <c r="H42" s="67"/>
      <c r="I42" s="67"/>
      <c r="J42" s="67"/>
      <c r="K42" s="67"/>
    </row>
    <row r="43" spans="2:11" ht="15" customHeight="1">
      <c r="B43" s="56">
        <v>41</v>
      </c>
      <c r="C43" s="57"/>
      <c r="D43" s="79" t="str">
        <f t="shared" si="0"/>
        <v/>
      </c>
      <c r="E43" s="79" t="str">
        <f t="shared" si="1"/>
        <v/>
      </c>
      <c r="F43" s="58" t="str">
        <f t="shared" si="2"/>
        <v/>
      </c>
      <c r="G43" s="59"/>
      <c r="H43" s="59"/>
      <c r="I43" s="59"/>
      <c r="J43" s="59"/>
      <c r="K43" s="59"/>
    </row>
    <row r="44" spans="2:11" ht="15" customHeight="1">
      <c r="B44" s="60">
        <v>42</v>
      </c>
      <c r="C44" s="61"/>
      <c r="D44" s="80" t="str">
        <f t="shared" si="0"/>
        <v/>
      </c>
      <c r="E44" s="80" t="str">
        <f t="shared" si="1"/>
        <v/>
      </c>
      <c r="F44" s="62" t="str">
        <f t="shared" si="2"/>
        <v/>
      </c>
      <c r="G44" s="63"/>
      <c r="H44" s="63"/>
      <c r="I44" s="63"/>
      <c r="J44" s="63"/>
      <c r="K44" s="63"/>
    </row>
    <row r="45" spans="2:11" ht="15" customHeight="1">
      <c r="B45" s="60">
        <v>43</v>
      </c>
      <c r="C45" s="61"/>
      <c r="D45" s="80" t="str">
        <f t="shared" si="0"/>
        <v/>
      </c>
      <c r="E45" s="80" t="str">
        <f t="shared" si="1"/>
        <v/>
      </c>
      <c r="F45" s="62" t="str">
        <f t="shared" si="2"/>
        <v/>
      </c>
      <c r="G45" s="63"/>
      <c r="H45" s="63"/>
      <c r="I45" s="63"/>
      <c r="J45" s="63"/>
      <c r="K45" s="63"/>
    </row>
    <row r="46" spans="2:11" ht="15" customHeight="1">
      <c r="B46" s="60">
        <v>44</v>
      </c>
      <c r="C46" s="61"/>
      <c r="D46" s="80" t="str">
        <f t="shared" si="0"/>
        <v/>
      </c>
      <c r="E46" s="80" t="str">
        <f t="shared" si="1"/>
        <v/>
      </c>
      <c r="F46" s="62" t="str">
        <f t="shared" si="2"/>
        <v/>
      </c>
      <c r="G46" s="63"/>
      <c r="H46" s="63"/>
      <c r="I46" s="63"/>
      <c r="J46" s="63"/>
      <c r="K46" s="63"/>
    </row>
    <row r="47" spans="2:11" ht="15" customHeight="1">
      <c r="B47" s="60">
        <v>45</v>
      </c>
      <c r="C47" s="61"/>
      <c r="D47" s="80" t="str">
        <f t="shared" si="0"/>
        <v/>
      </c>
      <c r="E47" s="80" t="str">
        <f t="shared" si="1"/>
        <v/>
      </c>
      <c r="F47" s="62" t="str">
        <f t="shared" si="2"/>
        <v/>
      </c>
      <c r="G47" s="63"/>
      <c r="H47" s="63"/>
      <c r="I47" s="63"/>
      <c r="J47" s="63"/>
      <c r="K47" s="63"/>
    </row>
    <row r="48" spans="2:11" ht="15" customHeight="1">
      <c r="B48" s="60">
        <v>46</v>
      </c>
      <c r="C48" s="61"/>
      <c r="D48" s="80" t="str">
        <f t="shared" si="0"/>
        <v/>
      </c>
      <c r="E48" s="80" t="str">
        <f t="shared" si="1"/>
        <v/>
      </c>
      <c r="F48" s="62" t="str">
        <f t="shared" si="2"/>
        <v/>
      </c>
      <c r="G48" s="63"/>
      <c r="H48" s="63"/>
      <c r="I48" s="63"/>
      <c r="J48" s="63"/>
      <c r="K48" s="63"/>
    </row>
    <row r="49" spans="1:11" ht="15" customHeight="1">
      <c r="B49" s="60">
        <v>47</v>
      </c>
      <c r="C49" s="61"/>
      <c r="D49" s="80" t="str">
        <f t="shared" si="0"/>
        <v/>
      </c>
      <c r="E49" s="80" t="str">
        <f t="shared" si="1"/>
        <v/>
      </c>
      <c r="F49" s="62" t="str">
        <f t="shared" si="2"/>
        <v/>
      </c>
      <c r="G49" s="63"/>
      <c r="H49" s="63"/>
      <c r="I49" s="63"/>
      <c r="J49" s="63"/>
      <c r="K49" s="63"/>
    </row>
    <row r="50" spans="1:11" ht="15" customHeight="1">
      <c r="B50" s="60">
        <v>48</v>
      </c>
      <c r="C50" s="61"/>
      <c r="D50" s="80" t="str">
        <f t="shared" si="0"/>
        <v/>
      </c>
      <c r="E50" s="80" t="str">
        <f t="shared" si="1"/>
        <v/>
      </c>
      <c r="F50" s="62" t="str">
        <f t="shared" si="2"/>
        <v/>
      </c>
      <c r="G50" s="63"/>
      <c r="H50" s="63"/>
      <c r="I50" s="63"/>
      <c r="J50" s="63"/>
      <c r="K50" s="63"/>
    </row>
    <row r="51" spans="1:11" ht="15" customHeight="1">
      <c r="B51" s="60">
        <v>49</v>
      </c>
      <c r="C51" s="61"/>
      <c r="D51" s="80" t="str">
        <f t="shared" si="0"/>
        <v/>
      </c>
      <c r="E51" s="80" t="str">
        <f t="shared" si="1"/>
        <v/>
      </c>
      <c r="F51" s="62" t="str">
        <f t="shared" si="2"/>
        <v/>
      </c>
      <c r="G51" s="63"/>
      <c r="H51" s="63"/>
      <c r="I51" s="63"/>
      <c r="J51" s="63"/>
      <c r="K51" s="63"/>
    </row>
    <row r="52" spans="1:11" ht="15" customHeight="1">
      <c r="A52" s="6"/>
      <c r="B52" s="64">
        <v>50</v>
      </c>
      <c r="C52" s="65"/>
      <c r="D52" s="81" t="str">
        <f t="shared" si="0"/>
        <v/>
      </c>
      <c r="E52" s="81" t="str">
        <f t="shared" si="1"/>
        <v/>
      </c>
      <c r="F52" s="66" t="str">
        <f t="shared" si="2"/>
        <v/>
      </c>
      <c r="G52" s="67"/>
      <c r="H52" s="67"/>
      <c r="I52" s="67"/>
      <c r="J52" s="67"/>
      <c r="K52" s="67"/>
    </row>
    <row r="53" spans="1:11" ht="15" customHeight="1">
      <c r="A53" s="7"/>
      <c r="B53" s="56">
        <v>51</v>
      </c>
      <c r="C53" s="57"/>
      <c r="D53" s="79" t="str">
        <f t="shared" si="0"/>
        <v/>
      </c>
      <c r="E53" s="79" t="str">
        <f t="shared" si="1"/>
        <v/>
      </c>
      <c r="F53" s="58" t="str">
        <f t="shared" si="2"/>
        <v/>
      </c>
      <c r="G53" s="59"/>
      <c r="H53" s="59"/>
      <c r="I53" s="59"/>
      <c r="J53" s="59"/>
      <c r="K53" s="59"/>
    </row>
    <row r="54" spans="1:11" ht="15" customHeight="1">
      <c r="A54" s="7"/>
      <c r="B54" s="60">
        <v>52</v>
      </c>
      <c r="C54" s="61"/>
      <c r="D54" s="80" t="str">
        <f t="shared" si="0"/>
        <v/>
      </c>
      <c r="E54" s="80" t="str">
        <f t="shared" si="1"/>
        <v/>
      </c>
      <c r="F54" s="62" t="str">
        <f t="shared" si="2"/>
        <v/>
      </c>
      <c r="G54" s="63"/>
      <c r="H54" s="63"/>
      <c r="I54" s="63"/>
      <c r="J54" s="63"/>
      <c r="K54" s="63"/>
    </row>
    <row r="55" spans="1:11" ht="15" customHeight="1">
      <c r="A55" s="7"/>
      <c r="B55" s="60">
        <v>53</v>
      </c>
      <c r="C55" s="61"/>
      <c r="D55" s="80" t="str">
        <f t="shared" si="0"/>
        <v/>
      </c>
      <c r="E55" s="80" t="str">
        <f t="shared" si="1"/>
        <v/>
      </c>
      <c r="F55" s="62" t="str">
        <f t="shared" si="2"/>
        <v/>
      </c>
      <c r="G55" s="63"/>
      <c r="H55" s="63"/>
      <c r="I55" s="63"/>
      <c r="J55" s="63"/>
      <c r="K55" s="63"/>
    </row>
    <row r="56" spans="1:11" ht="15" customHeight="1">
      <c r="A56" s="7"/>
      <c r="B56" s="60">
        <v>54</v>
      </c>
      <c r="C56" s="61"/>
      <c r="D56" s="80" t="str">
        <f t="shared" si="0"/>
        <v/>
      </c>
      <c r="E56" s="80" t="str">
        <f t="shared" si="1"/>
        <v/>
      </c>
      <c r="F56" s="62" t="str">
        <f t="shared" si="2"/>
        <v/>
      </c>
      <c r="G56" s="63"/>
      <c r="H56" s="63"/>
      <c r="I56" s="63"/>
      <c r="J56" s="63"/>
      <c r="K56" s="63"/>
    </row>
    <row r="57" spans="1:11" ht="15" customHeight="1">
      <c r="A57" s="7"/>
      <c r="B57" s="60">
        <v>55</v>
      </c>
      <c r="C57" s="61"/>
      <c r="D57" s="80" t="str">
        <f t="shared" si="0"/>
        <v/>
      </c>
      <c r="E57" s="80" t="str">
        <f t="shared" si="1"/>
        <v/>
      </c>
      <c r="F57" s="62" t="str">
        <f t="shared" si="2"/>
        <v/>
      </c>
      <c r="G57" s="63"/>
      <c r="H57" s="63"/>
      <c r="I57" s="63"/>
      <c r="J57" s="63"/>
      <c r="K57" s="63"/>
    </row>
    <row r="58" spans="1:11" ht="15" customHeight="1">
      <c r="A58" s="7"/>
      <c r="B58" s="60">
        <v>56</v>
      </c>
      <c r="C58" s="61"/>
      <c r="D58" s="80" t="str">
        <f t="shared" si="0"/>
        <v/>
      </c>
      <c r="E58" s="80" t="str">
        <f t="shared" si="1"/>
        <v/>
      </c>
      <c r="F58" s="62" t="str">
        <f t="shared" si="2"/>
        <v/>
      </c>
      <c r="G58" s="63"/>
      <c r="H58" s="63"/>
      <c r="I58" s="63"/>
      <c r="J58" s="63"/>
      <c r="K58" s="63"/>
    </row>
    <row r="59" spans="1:11" ht="15" customHeight="1">
      <c r="A59" s="7"/>
      <c r="B59" s="60">
        <v>57</v>
      </c>
      <c r="C59" s="61"/>
      <c r="D59" s="80" t="str">
        <f t="shared" si="0"/>
        <v/>
      </c>
      <c r="E59" s="80" t="str">
        <f t="shared" si="1"/>
        <v/>
      </c>
      <c r="F59" s="62" t="str">
        <f t="shared" si="2"/>
        <v/>
      </c>
      <c r="G59" s="63"/>
      <c r="H59" s="63"/>
      <c r="I59" s="63"/>
      <c r="J59" s="63"/>
      <c r="K59" s="63"/>
    </row>
    <row r="60" spans="1:11" ht="15" customHeight="1">
      <c r="A60" s="7"/>
      <c r="B60" s="60">
        <v>58</v>
      </c>
      <c r="C60" s="61"/>
      <c r="D60" s="80" t="str">
        <f t="shared" si="0"/>
        <v/>
      </c>
      <c r="E60" s="80" t="str">
        <f t="shared" si="1"/>
        <v/>
      </c>
      <c r="F60" s="62" t="str">
        <f t="shared" si="2"/>
        <v/>
      </c>
      <c r="G60" s="63"/>
      <c r="H60" s="63"/>
      <c r="I60" s="63"/>
      <c r="J60" s="63"/>
      <c r="K60" s="63"/>
    </row>
    <row r="61" spans="1:11" ht="15" customHeight="1">
      <c r="A61" s="7"/>
      <c r="B61" s="60">
        <v>59</v>
      </c>
      <c r="C61" s="61"/>
      <c r="D61" s="80" t="str">
        <f t="shared" si="0"/>
        <v/>
      </c>
      <c r="E61" s="80" t="str">
        <f t="shared" si="1"/>
        <v/>
      </c>
      <c r="F61" s="62" t="str">
        <f t="shared" si="2"/>
        <v/>
      </c>
      <c r="G61" s="63"/>
      <c r="H61" s="63"/>
      <c r="I61" s="63"/>
      <c r="J61" s="63"/>
      <c r="K61" s="63"/>
    </row>
    <row r="62" spans="1:11" ht="15" customHeight="1">
      <c r="A62" s="7"/>
      <c r="B62" s="64">
        <v>60</v>
      </c>
      <c r="C62" s="65"/>
      <c r="D62" s="81" t="str">
        <f t="shared" si="0"/>
        <v/>
      </c>
      <c r="E62" s="81" t="str">
        <f t="shared" si="1"/>
        <v/>
      </c>
      <c r="F62" s="66" t="str">
        <f t="shared" si="2"/>
        <v/>
      </c>
      <c r="G62" s="67"/>
      <c r="H62" s="67"/>
      <c r="I62" s="67"/>
      <c r="J62" s="67"/>
      <c r="K62" s="67"/>
    </row>
    <row r="63" spans="1:11" ht="15" customHeight="1">
      <c r="A63" s="7"/>
      <c r="B63" s="56">
        <v>61</v>
      </c>
      <c r="C63" s="57"/>
      <c r="D63" s="79" t="str">
        <f t="shared" si="0"/>
        <v/>
      </c>
      <c r="E63" s="79" t="str">
        <f t="shared" si="1"/>
        <v/>
      </c>
      <c r="F63" s="58" t="str">
        <f t="shared" si="2"/>
        <v/>
      </c>
      <c r="G63" s="59"/>
      <c r="H63" s="59"/>
      <c r="I63" s="59"/>
      <c r="J63" s="59"/>
      <c r="K63" s="59"/>
    </row>
    <row r="64" spans="1:11" ht="15" customHeight="1">
      <c r="A64" s="7"/>
      <c r="B64" s="60">
        <v>62</v>
      </c>
      <c r="C64" s="61"/>
      <c r="D64" s="80" t="str">
        <f t="shared" si="0"/>
        <v/>
      </c>
      <c r="E64" s="80" t="str">
        <f t="shared" si="1"/>
        <v/>
      </c>
      <c r="F64" s="62" t="str">
        <f t="shared" si="2"/>
        <v/>
      </c>
      <c r="G64" s="63"/>
      <c r="H64" s="63"/>
      <c r="I64" s="63"/>
      <c r="J64" s="63"/>
      <c r="K64" s="63"/>
    </row>
    <row r="65" spans="1:11" ht="15" customHeight="1">
      <c r="A65" s="7"/>
      <c r="B65" s="60">
        <v>63</v>
      </c>
      <c r="C65" s="61"/>
      <c r="D65" s="80" t="str">
        <f t="shared" si="0"/>
        <v/>
      </c>
      <c r="E65" s="80" t="str">
        <f t="shared" si="1"/>
        <v/>
      </c>
      <c r="F65" s="62" t="str">
        <f t="shared" si="2"/>
        <v/>
      </c>
      <c r="G65" s="63"/>
      <c r="H65" s="63"/>
      <c r="I65" s="63"/>
      <c r="J65" s="63"/>
      <c r="K65" s="63"/>
    </row>
    <row r="66" spans="1:11" ht="15" customHeight="1">
      <c r="A66" s="7"/>
      <c r="B66" s="60">
        <v>64</v>
      </c>
      <c r="C66" s="61"/>
      <c r="D66" s="80" t="str">
        <f t="shared" si="0"/>
        <v/>
      </c>
      <c r="E66" s="80" t="str">
        <f t="shared" si="1"/>
        <v/>
      </c>
      <c r="F66" s="62" t="str">
        <f t="shared" si="2"/>
        <v/>
      </c>
      <c r="G66" s="63"/>
      <c r="H66" s="63"/>
      <c r="I66" s="63"/>
      <c r="J66" s="63"/>
      <c r="K66" s="63"/>
    </row>
    <row r="67" spans="1:11" ht="15" customHeight="1">
      <c r="A67" s="7"/>
      <c r="B67" s="60">
        <v>65</v>
      </c>
      <c r="C67" s="61"/>
      <c r="D67" s="80" t="str">
        <f t="shared" ref="D67:D112" si="3">IF(C67="","",VLOOKUP(C67,学年名簿,2))</f>
        <v/>
      </c>
      <c r="E67" s="80" t="str">
        <f t="shared" ref="E67:E112" si="4">IF(C67="","",VLOOKUP(C67,学年名簿,3))</f>
        <v/>
      </c>
      <c r="F67" s="62" t="str">
        <f t="shared" ref="F67:F112" si="5">IF(C67="","",VLOOKUP(C67,学年名簿,4))</f>
        <v/>
      </c>
      <c r="G67" s="63"/>
      <c r="H67" s="63"/>
      <c r="I67" s="63"/>
      <c r="J67" s="63"/>
      <c r="K67" s="63"/>
    </row>
    <row r="68" spans="1:11" ht="15" customHeight="1">
      <c r="A68" s="7"/>
      <c r="B68" s="60">
        <v>66</v>
      </c>
      <c r="C68" s="61"/>
      <c r="D68" s="80" t="str">
        <f t="shared" si="3"/>
        <v/>
      </c>
      <c r="E68" s="80" t="str">
        <f t="shared" si="4"/>
        <v/>
      </c>
      <c r="F68" s="62" t="str">
        <f t="shared" si="5"/>
        <v/>
      </c>
      <c r="G68" s="63"/>
      <c r="H68" s="63"/>
      <c r="I68" s="63"/>
      <c r="J68" s="63"/>
      <c r="K68" s="63"/>
    </row>
    <row r="69" spans="1:11" ht="15" customHeight="1">
      <c r="A69" s="7"/>
      <c r="B69" s="60">
        <v>67</v>
      </c>
      <c r="C69" s="61"/>
      <c r="D69" s="80" t="str">
        <f t="shared" si="3"/>
        <v/>
      </c>
      <c r="E69" s="80" t="str">
        <f t="shared" si="4"/>
        <v/>
      </c>
      <c r="F69" s="62" t="str">
        <f t="shared" si="5"/>
        <v/>
      </c>
      <c r="G69" s="63"/>
      <c r="H69" s="63"/>
      <c r="I69" s="63"/>
      <c r="J69" s="63"/>
      <c r="K69" s="63"/>
    </row>
    <row r="70" spans="1:11" ht="15" customHeight="1">
      <c r="A70" s="7"/>
      <c r="B70" s="60">
        <v>68</v>
      </c>
      <c r="C70" s="61"/>
      <c r="D70" s="80" t="str">
        <f t="shared" si="3"/>
        <v/>
      </c>
      <c r="E70" s="80" t="str">
        <f t="shared" si="4"/>
        <v/>
      </c>
      <c r="F70" s="62" t="str">
        <f t="shared" si="5"/>
        <v/>
      </c>
      <c r="G70" s="63"/>
      <c r="H70" s="63"/>
      <c r="I70" s="63"/>
      <c r="J70" s="63"/>
      <c r="K70" s="63"/>
    </row>
    <row r="71" spans="1:11" ht="15" customHeight="1">
      <c r="A71" s="7"/>
      <c r="B71" s="60">
        <v>69</v>
      </c>
      <c r="C71" s="61"/>
      <c r="D71" s="80" t="str">
        <f t="shared" si="3"/>
        <v/>
      </c>
      <c r="E71" s="80" t="str">
        <f t="shared" si="4"/>
        <v/>
      </c>
      <c r="F71" s="62" t="str">
        <f t="shared" si="5"/>
        <v/>
      </c>
      <c r="G71" s="63"/>
      <c r="H71" s="63"/>
      <c r="I71" s="63"/>
      <c r="J71" s="63"/>
      <c r="K71" s="63"/>
    </row>
    <row r="72" spans="1:11" ht="15" customHeight="1">
      <c r="A72" s="7"/>
      <c r="B72" s="64">
        <v>70</v>
      </c>
      <c r="C72" s="65"/>
      <c r="D72" s="81" t="str">
        <f t="shared" si="3"/>
        <v/>
      </c>
      <c r="E72" s="81" t="str">
        <f t="shared" si="4"/>
        <v/>
      </c>
      <c r="F72" s="66" t="str">
        <f t="shared" si="5"/>
        <v/>
      </c>
      <c r="G72" s="67"/>
      <c r="H72" s="67"/>
      <c r="I72" s="67"/>
      <c r="J72" s="67"/>
      <c r="K72" s="67"/>
    </row>
    <row r="73" spans="1:11" ht="15" customHeight="1">
      <c r="B73" s="56">
        <v>71</v>
      </c>
      <c r="C73" s="57"/>
      <c r="D73" s="79" t="str">
        <f t="shared" si="3"/>
        <v/>
      </c>
      <c r="E73" s="79" t="str">
        <f t="shared" si="4"/>
        <v/>
      </c>
      <c r="F73" s="58" t="str">
        <f t="shared" si="5"/>
        <v/>
      </c>
      <c r="G73" s="59"/>
      <c r="H73" s="59"/>
      <c r="I73" s="59"/>
      <c r="J73" s="59"/>
      <c r="K73" s="59"/>
    </row>
    <row r="74" spans="1:11" ht="15" customHeight="1">
      <c r="B74" s="60">
        <v>72</v>
      </c>
      <c r="C74" s="61"/>
      <c r="D74" s="80" t="str">
        <f t="shared" si="3"/>
        <v/>
      </c>
      <c r="E74" s="80" t="str">
        <f t="shared" si="4"/>
        <v/>
      </c>
      <c r="F74" s="62" t="str">
        <f t="shared" si="5"/>
        <v/>
      </c>
      <c r="G74" s="63"/>
      <c r="H74" s="63"/>
      <c r="I74" s="63"/>
      <c r="J74" s="63"/>
      <c r="K74" s="63"/>
    </row>
    <row r="75" spans="1:11" ht="15" customHeight="1">
      <c r="B75" s="60">
        <v>73</v>
      </c>
      <c r="C75" s="61"/>
      <c r="D75" s="80" t="str">
        <f t="shared" si="3"/>
        <v/>
      </c>
      <c r="E75" s="80" t="str">
        <f t="shared" si="4"/>
        <v/>
      </c>
      <c r="F75" s="62" t="str">
        <f t="shared" si="5"/>
        <v/>
      </c>
      <c r="G75" s="63"/>
      <c r="H75" s="63"/>
      <c r="I75" s="63"/>
      <c r="J75" s="63"/>
      <c r="K75" s="63"/>
    </row>
    <row r="76" spans="1:11" ht="15" customHeight="1">
      <c r="B76" s="60">
        <v>74</v>
      </c>
      <c r="C76" s="61"/>
      <c r="D76" s="80" t="str">
        <f t="shared" si="3"/>
        <v/>
      </c>
      <c r="E76" s="80" t="str">
        <f t="shared" si="4"/>
        <v/>
      </c>
      <c r="F76" s="62" t="str">
        <f t="shared" si="5"/>
        <v/>
      </c>
      <c r="G76" s="63"/>
      <c r="H76" s="63"/>
      <c r="I76" s="63"/>
      <c r="J76" s="63"/>
      <c r="K76" s="63"/>
    </row>
    <row r="77" spans="1:11" ht="15" customHeight="1">
      <c r="B77" s="60">
        <v>75</v>
      </c>
      <c r="C77" s="61"/>
      <c r="D77" s="80" t="str">
        <f t="shared" si="3"/>
        <v/>
      </c>
      <c r="E77" s="80" t="str">
        <f t="shared" si="4"/>
        <v/>
      </c>
      <c r="F77" s="62" t="str">
        <f t="shared" si="5"/>
        <v/>
      </c>
      <c r="G77" s="63"/>
      <c r="H77" s="63"/>
      <c r="I77" s="63"/>
      <c r="J77" s="63"/>
      <c r="K77" s="63"/>
    </row>
    <row r="78" spans="1:11" ht="15" customHeight="1">
      <c r="B78" s="60">
        <v>76</v>
      </c>
      <c r="C78" s="61"/>
      <c r="D78" s="80" t="str">
        <f t="shared" si="3"/>
        <v/>
      </c>
      <c r="E78" s="80" t="str">
        <f t="shared" si="4"/>
        <v/>
      </c>
      <c r="F78" s="62" t="str">
        <f t="shared" si="5"/>
        <v/>
      </c>
      <c r="G78" s="63"/>
      <c r="H78" s="63"/>
      <c r="I78" s="63"/>
      <c r="J78" s="63"/>
      <c r="K78" s="63"/>
    </row>
    <row r="79" spans="1:11" ht="15" customHeight="1">
      <c r="B79" s="60">
        <v>77</v>
      </c>
      <c r="C79" s="61"/>
      <c r="D79" s="80" t="str">
        <f t="shared" si="3"/>
        <v/>
      </c>
      <c r="E79" s="80" t="str">
        <f t="shared" si="4"/>
        <v/>
      </c>
      <c r="F79" s="62" t="str">
        <f t="shared" si="5"/>
        <v/>
      </c>
      <c r="G79" s="63"/>
      <c r="H79" s="63"/>
      <c r="I79" s="63"/>
      <c r="J79" s="63"/>
      <c r="K79" s="63"/>
    </row>
    <row r="80" spans="1:11" ht="15" customHeight="1">
      <c r="B80" s="60">
        <v>78</v>
      </c>
      <c r="C80" s="61"/>
      <c r="D80" s="80" t="str">
        <f t="shared" si="3"/>
        <v/>
      </c>
      <c r="E80" s="80" t="str">
        <f t="shared" si="4"/>
        <v/>
      </c>
      <c r="F80" s="62" t="str">
        <f t="shared" si="5"/>
        <v/>
      </c>
      <c r="G80" s="63"/>
      <c r="H80" s="63"/>
      <c r="I80" s="63"/>
      <c r="J80" s="63"/>
      <c r="K80" s="63"/>
    </row>
    <row r="81" spans="1:17" ht="15" customHeight="1">
      <c r="B81" s="60">
        <v>79</v>
      </c>
      <c r="C81" s="61"/>
      <c r="D81" s="80" t="str">
        <f t="shared" si="3"/>
        <v/>
      </c>
      <c r="E81" s="80" t="str">
        <f t="shared" si="4"/>
        <v/>
      </c>
      <c r="F81" s="62" t="str">
        <f t="shared" si="5"/>
        <v/>
      </c>
      <c r="G81" s="63"/>
      <c r="H81" s="63"/>
      <c r="I81" s="63"/>
      <c r="J81" s="63"/>
      <c r="K81" s="63"/>
    </row>
    <row r="82" spans="1:17" ht="15" customHeight="1">
      <c r="B82" s="64">
        <v>80</v>
      </c>
      <c r="C82" s="65"/>
      <c r="D82" s="81" t="str">
        <f t="shared" si="3"/>
        <v/>
      </c>
      <c r="E82" s="81" t="str">
        <f t="shared" si="4"/>
        <v/>
      </c>
      <c r="F82" s="66" t="str">
        <f t="shared" si="5"/>
        <v/>
      </c>
      <c r="G82" s="67"/>
      <c r="H82" s="67"/>
      <c r="I82" s="67"/>
      <c r="J82" s="67"/>
      <c r="K82" s="67"/>
    </row>
    <row r="83" spans="1:17" ht="15" customHeight="1">
      <c r="B83" s="56">
        <v>81</v>
      </c>
      <c r="C83" s="57"/>
      <c r="D83" s="79" t="str">
        <f t="shared" si="3"/>
        <v/>
      </c>
      <c r="E83" s="79" t="str">
        <f t="shared" si="4"/>
        <v/>
      </c>
      <c r="F83" s="58" t="str">
        <f t="shared" si="5"/>
        <v/>
      </c>
      <c r="G83" s="59"/>
      <c r="H83" s="59"/>
      <c r="I83" s="59"/>
      <c r="J83" s="59"/>
      <c r="K83" s="59"/>
    </row>
    <row r="84" spans="1:17" ht="15" customHeight="1">
      <c r="B84" s="60">
        <v>82</v>
      </c>
      <c r="C84" s="61"/>
      <c r="D84" s="80" t="str">
        <f t="shared" si="3"/>
        <v/>
      </c>
      <c r="E84" s="80" t="str">
        <f t="shared" si="4"/>
        <v/>
      </c>
      <c r="F84" s="62" t="str">
        <f t="shared" si="5"/>
        <v/>
      </c>
      <c r="G84" s="63"/>
      <c r="H84" s="63"/>
      <c r="I84" s="63"/>
      <c r="J84" s="63"/>
      <c r="K84" s="63"/>
    </row>
    <row r="85" spans="1:17" ht="15" customHeight="1">
      <c r="B85" s="60">
        <v>83</v>
      </c>
      <c r="C85" s="61"/>
      <c r="D85" s="80" t="str">
        <f t="shared" si="3"/>
        <v/>
      </c>
      <c r="E85" s="80" t="str">
        <f t="shared" si="4"/>
        <v/>
      </c>
      <c r="F85" s="62" t="str">
        <f t="shared" si="5"/>
        <v/>
      </c>
      <c r="G85" s="63"/>
      <c r="H85" s="63"/>
      <c r="I85" s="63"/>
      <c r="J85" s="63"/>
      <c r="K85" s="63"/>
    </row>
    <row r="86" spans="1:17" ht="15" customHeight="1">
      <c r="B86" s="60">
        <v>84</v>
      </c>
      <c r="C86" s="61"/>
      <c r="D86" s="80" t="str">
        <f t="shared" si="3"/>
        <v/>
      </c>
      <c r="E86" s="80" t="str">
        <f t="shared" si="4"/>
        <v/>
      </c>
      <c r="F86" s="62" t="str">
        <f t="shared" si="5"/>
        <v/>
      </c>
      <c r="G86" s="63"/>
      <c r="H86" s="63"/>
      <c r="I86" s="63"/>
      <c r="J86" s="63"/>
      <c r="K86" s="63"/>
    </row>
    <row r="87" spans="1:17" ht="15" customHeight="1">
      <c r="B87" s="60">
        <v>85</v>
      </c>
      <c r="C87" s="61"/>
      <c r="D87" s="80" t="str">
        <f t="shared" si="3"/>
        <v/>
      </c>
      <c r="E87" s="80" t="str">
        <f t="shared" si="4"/>
        <v/>
      </c>
      <c r="F87" s="62" t="str">
        <f t="shared" si="5"/>
        <v/>
      </c>
      <c r="G87" s="63"/>
      <c r="H87" s="63"/>
      <c r="I87" s="63"/>
      <c r="J87" s="63"/>
      <c r="K87" s="63"/>
    </row>
    <row r="88" spans="1:17" ht="15" customHeight="1">
      <c r="B88" s="60">
        <v>86</v>
      </c>
      <c r="C88" s="61"/>
      <c r="D88" s="80" t="str">
        <f t="shared" si="3"/>
        <v/>
      </c>
      <c r="E88" s="80" t="str">
        <f t="shared" si="4"/>
        <v/>
      </c>
      <c r="F88" s="62" t="str">
        <f t="shared" si="5"/>
        <v/>
      </c>
      <c r="G88" s="63"/>
      <c r="H88" s="63"/>
      <c r="I88" s="63"/>
      <c r="J88" s="63"/>
      <c r="K88" s="63"/>
    </row>
    <row r="89" spans="1:17" ht="15" customHeight="1">
      <c r="B89" s="60">
        <v>87</v>
      </c>
      <c r="C89" s="61"/>
      <c r="D89" s="80" t="str">
        <f t="shared" si="3"/>
        <v/>
      </c>
      <c r="E89" s="80" t="str">
        <f t="shared" si="4"/>
        <v/>
      </c>
      <c r="F89" s="62" t="str">
        <f t="shared" si="5"/>
        <v/>
      </c>
      <c r="G89" s="63"/>
      <c r="H89" s="63"/>
      <c r="I89" s="63"/>
      <c r="J89" s="63"/>
      <c r="K89" s="63"/>
    </row>
    <row r="90" spans="1:17" ht="15" customHeight="1">
      <c r="B90" s="60">
        <v>88</v>
      </c>
      <c r="C90" s="61"/>
      <c r="D90" s="80" t="str">
        <f t="shared" si="3"/>
        <v/>
      </c>
      <c r="E90" s="80" t="str">
        <f t="shared" si="4"/>
        <v/>
      </c>
      <c r="F90" s="62" t="str">
        <f t="shared" si="5"/>
        <v/>
      </c>
      <c r="G90" s="63"/>
      <c r="H90" s="63"/>
      <c r="I90" s="63"/>
      <c r="J90" s="63"/>
      <c r="K90" s="63"/>
    </row>
    <row r="91" spans="1:17" ht="15" customHeight="1">
      <c r="B91" s="60">
        <v>89</v>
      </c>
      <c r="C91" s="61"/>
      <c r="D91" s="80" t="str">
        <f t="shared" si="3"/>
        <v/>
      </c>
      <c r="E91" s="80" t="str">
        <f t="shared" si="4"/>
        <v/>
      </c>
      <c r="F91" s="62" t="str">
        <f t="shared" si="5"/>
        <v/>
      </c>
      <c r="G91" s="63"/>
      <c r="H91" s="63"/>
      <c r="I91" s="63"/>
      <c r="J91" s="63"/>
      <c r="K91" s="63"/>
    </row>
    <row r="92" spans="1:17" ht="15" customHeight="1">
      <c r="A92" s="6"/>
      <c r="B92" s="64">
        <v>90</v>
      </c>
      <c r="C92" s="65"/>
      <c r="D92" s="81" t="str">
        <f t="shared" si="3"/>
        <v/>
      </c>
      <c r="E92" s="81" t="str">
        <f t="shared" si="4"/>
        <v/>
      </c>
      <c r="F92" s="66" t="str">
        <f t="shared" si="5"/>
        <v/>
      </c>
      <c r="G92" s="67"/>
      <c r="H92" s="67"/>
      <c r="I92" s="67"/>
      <c r="J92" s="67"/>
      <c r="K92" s="67"/>
    </row>
    <row r="93" spans="1:17" ht="15" customHeight="1">
      <c r="A93" s="7"/>
      <c r="B93" s="56">
        <v>91</v>
      </c>
      <c r="C93" s="57"/>
      <c r="D93" s="79" t="str">
        <f t="shared" si="3"/>
        <v/>
      </c>
      <c r="E93" s="79" t="str">
        <f t="shared" si="4"/>
        <v/>
      </c>
      <c r="F93" s="58" t="str">
        <f t="shared" si="5"/>
        <v/>
      </c>
      <c r="G93" s="59"/>
      <c r="H93" s="59"/>
      <c r="I93" s="59"/>
      <c r="J93" s="59"/>
      <c r="K93" s="59"/>
      <c r="L93" s="32"/>
      <c r="P93" s="86"/>
      <c r="Q93" s="31"/>
    </row>
    <row r="94" spans="1:17" ht="15" customHeight="1">
      <c r="A94" s="7"/>
      <c r="B94" s="60">
        <v>92</v>
      </c>
      <c r="C94" s="61"/>
      <c r="D94" s="80" t="str">
        <f t="shared" si="3"/>
        <v/>
      </c>
      <c r="E94" s="80" t="str">
        <f t="shared" si="4"/>
        <v/>
      </c>
      <c r="F94" s="62" t="str">
        <f t="shared" si="5"/>
        <v/>
      </c>
      <c r="G94" s="63"/>
      <c r="H94" s="63"/>
      <c r="I94" s="63"/>
      <c r="J94" s="63"/>
      <c r="K94" s="63"/>
      <c r="L94" s="32"/>
      <c r="P94" s="86"/>
      <c r="Q94" s="31"/>
    </row>
    <row r="95" spans="1:17" ht="15" customHeight="1">
      <c r="A95" s="7"/>
      <c r="B95" s="60">
        <v>93</v>
      </c>
      <c r="C95" s="61"/>
      <c r="D95" s="80" t="str">
        <f t="shared" si="3"/>
        <v/>
      </c>
      <c r="E95" s="80" t="str">
        <f t="shared" si="4"/>
        <v/>
      </c>
      <c r="F95" s="62" t="str">
        <f t="shared" si="5"/>
        <v/>
      </c>
      <c r="G95" s="63"/>
      <c r="H95" s="63"/>
      <c r="I95" s="63"/>
      <c r="J95" s="63"/>
      <c r="K95" s="63"/>
      <c r="L95" s="32"/>
      <c r="P95" s="86"/>
      <c r="Q95" s="31"/>
    </row>
    <row r="96" spans="1:17" ht="15" customHeight="1">
      <c r="A96" s="7"/>
      <c r="B96" s="60">
        <v>94</v>
      </c>
      <c r="C96" s="61"/>
      <c r="D96" s="80" t="str">
        <f t="shared" si="3"/>
        <v/>
      </c>
      <c r="E96" s="80" t="str">
        <f t="shared" si="4"/>
        <v/>
      </c>
      <c r="F96" s="62" t="str">
        <f t="shared" si="5"/>
        <v/>
      </c>
      <c r="G96" s="63"/>
      <c r="H96" s="63"/>
      <c r="I96" s="63"/>
      <c r="J96" s="63"/>
      <c r="K96" s="63"/>
      <c r="L96" s="32"/>
      <c r="M96" s="86"/>
      <c r="N96" s="86"/>
      <c r="O96" s="86"/>
      <c r="P96" s="86"/>
      <c r="Q96" s="31"/>
    </row>
    <row r="97" spans="1:17" ht="15" customHeight="1">
      <c r="A97" s="7"/>
      <c r="B97" s="60">
        <v>95</v>
      </c>
      <c r="C97" s="61"/>
      <c r="D97" s="80" t="str">
        <f t="shared" si="3"/>
        <v/>
      </c>
      <c r="E97" s="80" t="str">
        <f t="shared" si="4"/>
        <v/>
      </c>
      <c r="F97" s="62" t="str">
        <f t="shared" si="5"/>
        <v/>
      </c>
      <c r="G97" s="63"/>
      <c r="H97" s="63"/>
      <c r="I97" s="63"/>
      <c r="J97" s="63"/>
      <c r="K97" s="63"/>
      <c r="L97" s="32"/>
      <c r="M97" s="86"/>
      <c r="N97" s="86"/>
      <c r="O97" s="86"/>
      <c r="P97" s="86"/>
      <c r="Q97" s="31"/>
    </row>
    <row r="98" spans="1:17" ht="15" customHeight="1">
      <c r="A98" s="7"/>
      <c r="B98" s="60">
        <v>96</v>
      </c>
      <c r="C98" s="61"/>
      <c r="D98" s="80" t="str">
        <f t="shared" si="3"/>
        <v/>
      </c>
      <c r="E98" s="80" t="str">
        <f t="shared" si="4"/>
        <v/>
      </c>
      <c r="F98" s="62" t="str">
        <f t="shared" si="5"/>
        <v/>
      </c>
      <c r="G98" s="63"/>
      <c r="H98" s="63"/>
      <c r="I98" s="63"/>
      <c r="J98" s="63"/>
      <c r="K98" s="63"/>
      <c r="L98" s="32"/>
      <c r="M98" s="86"/>
      <c r="N98" s="86"/>
      <c r="O98" s="86"/>
      <c r="P98" s="86"/>
      <c r="Q98" s="31"/>
    </row>
    <row r="99" spans="1:17" ht="15" customHeight="1">
      <c r="A99" s="7"/>
      <c r="B99" s="60">
        <v>97</v>
      </c>
      <c r="C99" s="61"/>
      <c r="D99" s="80" t="str">
        <f t="shared" si="3"/>
        <v/>
      </c>
      <c r="E99" s="80" t="str">
        <f t="shared" si="4"/>
        <v/>
      </c>
      <c r="F99" s="62" t="str">
        <f t="shared" si="5"/>
        <v/>
      </c>
      <c r="G99" s="63"/>
      <c r="H99" s="63"/>
      <c r="I99" s="63"/>
      <c r="J99" s="63"/>
      <c r="K99" s="63"/>
      <c r="L99" s="32"/>
      <c r="M99" s="86"/>
      <c r="N99" s="86"/>
      <c r="O99" s="86"/>
      <c r="P99" s="86"/>
      <c r="Q99" s="31"/>
    </row>
    <row r="100" spans="1:17" ht="15" customHeight="1">
      <c r="A100" s="7"/>
      <c r="B100" s="60">
        <v>98</v>
      </c>
      <c r="C100" s="61"/>
      <c r="D100" s="80" t="str">
        <f t="shared" si="3"/>
        <v/>
      </c>
      <c r="E100" s="80" t="str">
        <f t="shared" si="4"/>
        <v/>
      </c>
      <c r="F100" s="62" t="str">
        <f t="shared" si="5"/>
        <v/>
      </c>
      <c r="G100" s="63"/>
      <c r="H100" s="63"/>
      <c r="I100" s="63"/>
      <c r="J100" s="63"/>
      <c r="K100" s="63"/>
      <c r="L100" s="32"/>
      <c r="M100" s="86"/>
      <c r="N100" s="86"/>
      <c r="O100" s="86"/>
      <c r="P100" s="86"/>
      <c r="Q100" s="31"/>
    </row>
    <row r="101" spans="1:17" ht="15" customHeight="1">
      <c r="A101" s="7"/>
      <c r="B101" s="60">
        <v>99</v>
      </c>
      <c r="C101" s="61"/>
      <c r="D101" s="80" t="str">
        <f t="shared" si="3"/>
        <v/>
      </c>
      <c r="E101" s="80" t="str">
        <f t="shared" si="4"/>
        <v/>
      </c>
      <c r="F101" s="62" t="str">
        <f t="shared" si="5"/>
        <v/>
      </c>
      <c r="G101" s="63"/>
      <c r="H101" s="63"/>
      <c r="I101" s="63"/>
      <c r="J101" s="63"/>
      <c r="K101" s="63"/>
      <c r="L101" s="32"/>
      <c r="M101" s="86"/>
      <c r="N101" s="86"/>
      <c r="O101" s="86"/>
      <c r="P101" s="86"/>
      <c r="Q101" s="31"/>
    </row>
    <row r="102" spans="1:17" ht="15" customHeight="1">
      <c r="A102" s="7"/>
      <c r="B102" s="68">
        <v>100</v>
      </c>
      <c r="C102" s="65"/>
      <c r="D102" s="81" t="str">
        <f t="shared" si="3"/>
        <v/>
      </c>
      <c r="E102" s="81" t="str">
        <f t="shared" si="4"/>
        <v/>
      </c>
      <c r="F102" s="66" t="str">
        <f t="shared" si="5"/>
        <v/>
      </c>
      <c r="G102" s="67"/>
      <c r="H102" s="67"/>
      <c r="I102" s="67"/>
      <c r="J102" s="67"/>
      <c r="K102" s="67"/>
      <c r="L102" s="32"/>
      <c r="M102" s="86"/>
      <c r="N102" s="86"/>
      <c r="O102" s="86"/>
      <c r="P102" s="86"/>
      <c r="Q102" s="31"/>
    </row>
    <row r="103" spans="1:17" ht="15" customHeight="1">
      <c r="A103" s="7"/>
      <c r="B103" s="69">
        <v>101</v>
      </c>
      <c r="C103" s="57"/>
      <c r="D103" s="79" t="str">
        <f t="shared" si="3"/>
        <v/>
      </c>
      <c r="E103" s="79" t="str">
        <f t="shared" si="4"/>
        <v/>
      </c>
      <c r="F103" s="58" t="str">
        <f t="shared" si="5"/>
        <v/>
      </c>
      <c r="G103" s="59"/>
      <c r="H103" s="59"/>
      <c r="I103" s="59"/>
      <c r="J103" s="59"/>
      <c r="K103" s="59"/>
      <c r="L103" s="32"/>
      <c r="M103" s="86"/>
      <c r="N103" s="86"/>
      <c r="O103" s="86"/>
      <c r="P103" s="86"/>
      <c r="Q103" s="31"/>
    </row>
    <row r="104" spans="1:17" ht="15" customHeight="1">
      <c r="A104" s="7"/>
      <c r="B104" s="70">
        <v>102</v>
      </c>
      <c r="C104" s="61"/>
      <c r="D104" s="80" t="str">
        <f t="shared" si="3"/>
        <v/>
      </c>
      <c r="E104" s="80" t="str">
        <f t="shared" si="4"/>
        <v/>
      </c>
      <c r="F104" s="62" t="str">
        <f t="shared" si="5"/>
        <v/>
      </c>
      <c r="G104" s="63"/>
      <c r="H104" s="63"/>
      <c r="I104" s="63"/>
      <c r="J104" s="63"/>
      <c r="K104" s="63"/>
      <c r="L104" s="32"/>
      <c r="M104" s="86"/>
      <c r="N104" s="86"/>
      <c r="O104" s="86"/>
      <c r="P104" s="86"/>
      <c r="Q104" s="31"/>
    </row>
    <row r="105" spans="1:17" ht="15" customHeight="1">
      <c r="A105" s="7"/>
      <c r="B105" s="70">
        <v>103</v>
      </c>
      <c r="C105" s="61"/>
      <c r="D105" s="80" t="str">
        <f t="shared" si="3"/>
        <v/>
      </c>
      <c r="E105" s="80" t="str">
        <f t="shared" si="4"/>
        <v/>
      </c>
      <c r="F105" s="62" t="str">
        <f t="shared" si="5"/>
        <v/>
      </c>
      <c r="G105" s="63"/>
      <c r="H105" s="63"/>
      <c r="I105" s="63"/>
      <c r="J105" s="63"/>
      <c r="K105" s="63"/>
      <c r="L105" s="32"/>
      <c r="M105" s="86"/>
      <c r="N105" s="86"/>
      <c r="O105" s="86"/>
      <c r="P105" s="86"/>
      <c r="Q105" s="31"/>
    </row>
    <row r="106" spans="1:17" ht="15" customHeight="1">
      <c r="A106" s="7"/>
      <c r="B106" s="70">
        <v>104</v>
      </c>
      <c r="C106" s="61"/>
      <c r="D106" s="80" t="str">
        <f t="shared" si="3"/>
        <v/>
      </c>
      <c r="E106" s="80" t="str">
        <f t="shared" si="4"/>
        <v/>
      </c>
      <c r="F106" s="62" t="str">
        <f t="shared" si="5"/>
        <v/>
      </c>
      <c r="G106" s="63"/>
      <c r="H106" s="63"/>
      <c r="I106" s="63"/>
      <c r="J106" s="63"/>
      <c r="K106" s="63"/>
      <c r="L106" s="32"/>
      <c r="M106" s="86"/>
      <c r="N106" s="86"/>
      <c r="O106" s="86"/>
      <c r="P106" s="86"/>
      <c r="Q106" s="31"/>
    </row>
    <row r="107" spans="1:17" ht="15" customHeight="1">
      <c r="A107" s="7"/>
      <c r="B107" s="70">
        <v>105</v>
      </c>
      <c r="C107" s="61"/>
      <c r="D107" s="80" t="str">
        <f t="shared" si="3"/>
        <v/>
      </c>
      <c r="E107" s="80" t="str">
        <f t="shared" si="4"/>
        <v/>
      </c>
      <c r="F107" s="62" t="str">
        <f t="shared" si="5"/>
        <v/>
      </c>
      <c r="G107" s="63"/>
      <c r="H107" s="63"/>
      <c r="I107" s="63"/>
      <c r="J107" s="63"/>
      <c r="K107" s="63"/>
      <c r="L107" s="32"/>
      <c r="M107" s="86"/>
      <c r="N107" s="86"/>
      <c r="O107" s="86"/>
      <c r="P107" s="86"/>
      <c r="Q107" s="31"/>
    </row>
    <row r="108" spans="1:17" ht="15" customHeight="1">
      <c r="A108" s="7"/>
      <c r="B108" s="70">
        <v>106</v>
      </c>
      <c r="C108" s="61"/>
      <c r="D108" s="80" t="str">
        <f t="shared" si="3"/>
        <v/>
      </c>
      <c r="E108" s="80" t="str">
        <f t="shared" si="4"/>
        <v/>
      </c>
      <c r="F108" s="62" t="str">
        <f t="shared" si="5"/>
        <v/>
      </c>
      <c r="G108" s="63"/>
      <c r="H108" s="63"/>
      <c r="I108" s="63"/>
      <c r="J108" s="63"/>
      <c r="K108" s="63"/>
      <c r="L108" s="32"/>
      <c r="M108" s="86"/>
      <c r="N108" s="86"/>
      <c r="O108" s="86"/>
      <c r="P108" s="86"/>
      <c r="Q108" s="31"/>
    </row>
    <row r="109" spans="1:17" ht="15" customHeight="1">
      <c r="A109" s="7"/>
      <c r="B109" s="70">
        <v>107</v>
      </c>
      <c r="C109" s="61"/>
      <c r="D109" s="80" t="str">
        <f t="shared" si="3"/>
        <v/>
      </c>
      <c r="E109" s="80" t="str">
        <f t="shared" si="4"/>
        <v/>
      </c>
      <c r="F109" s="62" t="str">
        <f t="shared" si="5"/>
        <v/>
      </c>
      <c r="G109" s="63"/>
      <c r="H109" s="63"/>
      <c r="I109" s="63"/>
      <c r="J109" s="63"/>
      <c r="K109" s="63"/>
      <c r="L109" s="32"/>
      <c r="M109" s="86"/>
      <c r="N109" s="86"/>
      <c r="O109" s="86"/>
      <c r="P109" s="86"/>
      <c r="Q109" s="31"/>
    </row>
    <row r="110" spans="1:17" ht="15" customHeight="1">
      <c r="A110" s="7"/>
      <c r="B110" s="70">
        <v>108</v>
      </c>
      <c r="C110" s="61"/>
      <c r="D110" s="80" t="str">
        <f t="shared" si="3"/>
        <v/>
      </c>
      <c r="E110" s="80" t="str">
        <f t="shared" si="4"/>
        <v/>
      </c>
      <c r="F110" s="62" t="str">
        <f t="shared" si="5"/>
        <v/>
      </c>
      <c r="G110" s="63"/>
      <c r="H110" s="63"/>
      <c r="I110" s="63"/>
      <c r="J110" s="63"/>
      <c r="K110" s="63"/>
      <c r="L110" s="32"/>
      <c r="M110" s="86"/>
      <c r="N110" s="86"/>
      <c r="O110" s="86"/>
      <c r="P110" s="86"/>
      <c r="Q110" s="31"/>
    </row>
    <row r="111" spans="1:17" ht="15" customHeight="1">
      <c r="A111" s="7"/>
      <c r="B111" s="70">
        <v>109</v>
      </c>
      <c r="C111" s="61"/>
      <c r="D111" s="80" t="str">
        <f t="shared" si="3"/>
        <v/>
      </c>
      <c r="E111" s="80" t="str">
        <f t="shared" si="4"/>
        <v/>
      </c>
      <c r="F111" s="62" t="str">
        <f t="shared" si="5"/>
        <v/>
      </c>
      <c r="G111" s="63"/>
      <c r="H111" s="63"/>
      <c r="I111" s="63"/>
      <c r="J111" s="63"/>
      <c r="K111" s="63"/>
      <c r="L111" s="32"/>
      <c r="M111" s="86"/>
      <c r="N111" s="86"/>
      <c r="O111" s="86"/>
      <c r="P111" s="86"/>
      <c r="Q111" s="31"/>
    </row>
    <row r="112" spans="1:17" ht="15" customHeight="1">
      <c r="A112" s="7"/>
      <c r="B112" s="68">
        <v>110</v>
      </c>
      <c r="C112" s="65"/>
      <c r="D112" s="81" t="str">
        <f t="shared" si="3"/>
        <v/>
      </c>
      <c r="E112" s="81" t="str">
        <f t="shared" si="4"/>
        <v/>
      </c>
      <c r="F112" s="66" t="str">
        <f t="shared" si="5"/>
        <v/>
      </c>
      <c r="G112" s="67"/>
      <c r="H112" s="67"/>
      <c r="I112" s="67"/>
      <c r="J112" s="67"/>
      <c r="K112" s="67"/>
      <c r="L112" s="32"/>
      <c r="M112" s="86"/>
      <c r="N112" s="86"/>
      <c r="O112" s="86"/>
    </row>
    <row r="113" spans="13:15" ht="15" customHeight="1">
      <c r="M113" s="86"/>
      <c r="N113" s="86"/>
      <c r="O113" s="86"/>
    </row>
    <row r="114" spans="13:15" ht="15" customHeight="1">
      <c r="M114" s="86"/>
      <c r="N114" s="86"/>
      <c r="O114" s="86"/>
    </row>
  </sheetData>
  <mergeCells count="13">
    <mergeCell ref="P18:Q19"/>
    <mergeCell ref="H1:J1"/>
    <mergeCell ref="K1:K2"/>
    <mergeCell ref="M2:Q4"/>
    <mergeCell ref="M6:Q8"/>
    <mergeCell ref="M10:Q12"/>
    <mergeCell ref="P15:Q15"/>
    <mergeCell ref="G1:G2"/>
    <mergeCell ref="B1:B2"/>
    <mergeCell ref="C1:C2"/>
    <mergeCell ref="D1:D2"/>
    <mergeCell ref="E1:E2"/>
    <mergeCell ref="F1:F2"/>
  </mergeCells>
  <phoneticPr fontId="1"/>
  <conditionalFormatting sqref="D11">
    <cfRule type="cellIs" dxfId="1" priority="2" stopIfTrue="1" operator="equal">
      <formula>0</formula>
    </cfRule>
  </conditionalFormatting>
  <conditionalFormatting sqref="E11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5" orientation="portrait" r:id="rId1"/>
  <headerFooter alignWithMargins="0"/>
  <rowBreaks count="1" manualBreakCount="1">
    <brk id="55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topLeftCell="A10" zoomScaleNormal="100" zoomScaleSheetLayoutView="100" workbookViewId="0">
      <selection activeCell="B20" sqref="B20:H20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39" t="s">
        <v>70</v>
      </c>
      <c r="C2" s="140"/>
      <c r="D2" s="76" t="s">
        <v>71</v>
      </c>
      <c r="K2" s="17"/>
      <c r="L2" s="2"/>
      <c r="P2" s="78" t="s">
        <v>26</v>
      </c>
      <c r="Q2" s="141" t="s">
        <v>88</v>
      </c>
      <c r="R2" s="142"/>
    </row>
    <row r="3" spans="2:19" ht="28.5" customHeight="1"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2:19" ht="28.5" customHeight="1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49"/>
    </row>
    <row r="5" spans="2:19" ht="28.5" customHeight="1">
      <c r="P5" s="74" t="s">
        <v>66</v>
      </c>
      <c r="Q5" s="71"/>
      <c r="R5" s="74" t="s">
        <v>69</v>
      </c>
      <c r="S5" s="71"/>
    </row>
    <row r="6" spans="2:19" ht="28.5" customHeight="1">
      <c r="B6" s="144" t="s">
        <v>80</v>
      </c>
      <c r="C6" s="145"/>
      <c r="D6" s="145"/>
      <c r="E6" s="145"/>
      <c r="F6" s="148" t="s">
        <v>11</v>
      </c>
      <c r="G6" s="1"/>
      <c r="H6" s="12"/>
      <c r="I6" s="12"/>
      <c r="J6" s="150" t="str">
        <f>'学年名簿（中学校使用シート）'!B2</f>
        <v>●●</v>
      </c>
      <c r="K6" s="151"/>
      <c r="L6" s="151"/>
      <c r="M6" s="151"/>
      <c r="N6" s="148" t="s">
        <v>3</v>
      </c>
      <c r="P6" s="75" t="s">
        <v>67</v>
      </c>
      <c r="Q6" s="37"/>
      <c r="R6" s="75" t="s">
        <v>68</v>
      </c>
      <c r="S6" s="37"/>
    </row>
    <row r="7" spans="2:19" ht="28.5" customHeight="1">
      <c r="B7" s="146"/>
      <c r="C7" s="147"/>
      <c r="D7" s="147"/>
      <c r="E7" s="147"/>
      <c r="F7" s="149"/>
      <c r="G7" s="1"/>
      <c r="H7" s="12"/>
      <c r="I7" s="12"/>
      <c r="J7" s="152"/>
      <c r="K7" s="153"/>
      <c r="L7" s="153"/>
      <c r="M7" s="153"/>
      <c r="N7" s="149"/>
      <c r="P7" s="154" t="s">
        <v>105</v>
      </c>
      <c r="Q7" s="37"/>
      <c r="R7" s="156"/>
      <c r="S7" s="37"/>
    </row>
    <row r="8" spans="2:19" ht="28.5" customHeight="1">
      <c r="B8" s="144" t="s">
        <v>85</v>
      </c>
      <c r="C8" s="145"/>
      <c r="D8" s="145"/>
      <c r="E8" s="145"/>
      <c r="F8" s="148" t="s">
        <v>84</v>
      </c>
      <c r="G8" s="1"/>
      <c r="H8" s="13"/>
      <c r="I8" s="13"/>
      <c r="J8" s="158" t="s">
        <v>20</v>
      </c>
      <c r="K8" s="159"/>
      <c r="L8" s="160"/>
      <c r="M8" s="160"/>
      <c r="N8" s="160"/>
      <c r="P8" s="154"/>
      <c r="Q8" s="37"/>
      <c r="R8" s="156"/>
      <c r="S8" s="37"/>
    </row>
    <row r="9" spans="2:19" ht="28.5" customHeight="1">
      <c r="B9" s="146"/>
      <c r="C9" s="147"/>
      <c r="D9" s="147"/>
      <c r="E9" s="147"/>
      <c r="F9" s="149"/>
      <c r="G9" s="1"/>
      <c r="H9" s="14"/>
      <c r="I9" s="14"/>
      <c r="J9" s="161" t="s">
        <v>24</v>
      </c>
      <c r="K9" s="162"/>
      <c r="L9" s="160"/>
      <c r="M9" s="160"/>
      <c r="N9" s="160"/>
      <c r="P9" s="154"/>
      <c r="Q9" s="37"/>
      <c r="R9" s="156"/>
      <c r="S9" s="37"/>
    </row>
    <row r="10" spans="2:19" ht="28.5" customHeight="1">
      <c r="B10" s="72" t="s">
        <v>72</v>
      </c>
      <c r="C10" s="163" t="s">
        <v>81</v>
      </c>
      <c r="D10" s="164"/>
      <c r="E10" s="164"/>
      <c r="F10" s="165"/>
      <c r="G10" s="1"/>
      <c r="H10" s="14"/>
      <c r="I10" s="14"/>
      <c r="J10" s="166" t="s">
        <v>74</v>
      </c>
      <c r="K10" s="167"/>
      <c r="L10" s="160"/>
      <c r="M10" s="160"/>
      <c r="N10" s="160"/>
      <c r="P10" s="154"/>
      <c r="Q10" s="37"/>
      <c r="R10" s="156"/>
      <c r="S10" s="37"/>
    </row>
    <row r="11" spans="2:19" ht="28.5" customHeight="1">
      <c r="B11" s="73" t="s">
        <v>65</v>
      </c>
      <c r="C11" s="163" t="s">
        <v>82</v>
      </c>
      <c r="D11" s="164"/>
      <c r="E11" s="164"/>
      <c r="F11" s="165"/>
      <c r="G11" s="3"/>
      <c r="H11" s="4"/>
      <c r="I11" s="4"/>
      <c r="J11" s="158" t="s">
        <v>23</v>
      </c>
      <c r="K11" s="159"/>
      <c r="L11" s="160"/>
      <c r="M11" s="160"/>
      <c r="N11" s="160"/>
      <c r="P11" s="154"/>
      <c r="Q11" s="37"/>
      <c r="R11" s="156"/>
      <c r="S11" s="37"/>
    </row>
    <row r="12" spans="2:19" ht="28.5" customHeight="1">
      <c r="B12" s="77" t="s">
        <v>73</v>
      </c>
      <c r="C12" s="168" t="s">
        <v>83</v>
      </c>
      <c r="D12" s="164"/>
      <c r="E12" s="164"/>
      <c r="F12" s="165"/>
      <c r="J12" s="158" t="s">
        <v>30</v>
      </c>
      <c r="K12" s="159"/>
      <c r="L12" s="160"/>
      <c r="M12" s="160"/>
      <c r="N12" s="160"/>
      <c r="P12" s="154"/>
      <c r="Q12" s="37"/>
      <c r="R12" s="156"/>
      <c r="S12" s="37"/>
    </row>
    <row r="13" spans="2:19" ht="28.5" customHeight="1">
      <c r="J13" s="169" t="s">
        <v>31</v>
      </c>
      <c r="K13" s="170"/>
      <c r="L13" s="160"/>
      <c r="M13" s="160"/>
      <c r="N13" s="160"/>
      <c r="P13" s="154"/>
      <c r="Q13" s="37"/>
      <c r="R13" s="156"/>
      <c r="S13" s="37"/>
    </row>
    <row r="14" spans="2:19" ht="28.5" customHeight="1">
      <c r="B14" s="4"/>
      <c r="C14" s="4"/>
      <c r="D14" s="4"/>
      <c r="E14" s="38"/>
      <c r="F14" s="38"/>
      <c r="P14" s="154"/>
      <c r="Q14" s="37"/>
      <c r="R14" s="156"/>
      <c r="S14" s="37"/>
    </row>
    <row r="15" spans="2:19" ht="28.5" customHeight="1">
      <c r="B15" t="s">
        <v>25</v>
      </c>
      <c r="G15" s="171"/>
      <c r="H15" s="171"/>
      <c r="J15" t="s">
        <v>4</v>
      </c>
      <c r="M15" t="s">
        <v>12</v>
      </c>
      <c r="P15" s="154"/>
      <c r="Q15" s="37"/>
      <c r="R15" s="156"/>
      <c r="S15" s="37"/>
    </row>
    <row r="16" spans="2:19" ht="28.5" customHeight="1">
      <c r="B16" s="48"/>
      <c r="C16" s="158" t="s">
        <v>29</v>
      </c>
      <c r="D16" s="191"/>
      <c r="E16" s="158"/>
      <c r="F16" s="191"/>
      <c r="G16" s="182"/>
      <c r="H16" s="183"/>
      <c r="J16" s="173" t="s">
        <v>5</v>
      </c>
      <c r="K16" s="175">
        <f>申込様式・入力用!N16</f>
        <v>0</v>
      </c>
      <c r="M16" s="131" t="s">
        <v>55</v>
      </c>
      <c r="N16" s="179">
        <f>IF(L10="",0,COUNTA(L10))</f>
        <v>0</v>
      </c>
      <c r="P16" s="154"/>
      <c r="Q16" s="37"/>
      <c r="R16" s="156"/>
      <c r="S16" s="37"/>
    </row>
    <row r="17" spans="2:19" ht="28.5" customHeight="1">
      <c r="B17" s="36" t="s">
        <v>27</v>
      </c>
      <c r="C17" s="188">
        <v>44506</v>
      </c>
      <c r="D17" s="189"/>
      <c r="E17" s="190"/>
      <c r="F17" s="187"/>
      <c r="G17" s="172" t="s">
        <v>87</v>
      </c>
      <c r="H17" s="171"/>
      <c r="J17" s="174"/>
      <c r="K17" s="176"/>
      <c r="M17" s="132"/>
      <c r="N17" s="180"/>
      <c r="P17" s="154"/>
      <c r="Q17" s="37"/>
      <c r="R17" s="156"/>
      <c r="S17" s="37"/>
    </row>
    <row r="18" spans="2:19" ht="28.5" customHeight="1">
      <c r="B18" s="36" t="s">
        <v>28</v>
      </c>
      <c r="C18" s="186" t="s">
        <v>86</v>
      </c>
      <c r="D18" s="187"/>
      <c r="E18" s="186"/>
      <c r="F18" s="187"/>
      <c r="G18" s="184">
        <f>申込様式・入力用!Q20</f>
        <v>0</v>
      </c>
      <c r="H18" s="185"/>
      <c r="J18" s="173" t="s">
        <v>6</v>
      </c>
      <c r="K18" s="175">
        <f>申込様式・入力用!N17</f>
        <v>0</v>
      </c>
      <c r="L18" s="16"/>
      <c r="M18" s="131" t="s">
        <v>8</v>
      </c>
      <c r="N18" s="179">
        <f>申込様式・入力用!Q16</f>
        <v>0</v>
      </c>
      <c r="P18" s="154"/>
      <c r="Q18" s="37"/>
      <c r="R18" s="156"/>
      <c r="S18" s="37"/>
    </row>
    <row r="19" spans="2:19" ht="28.5" customHeight="1">
      <c r="B19" s="83" t="s">
        <v>94</v>
      </c>
      <c r="C19" s="82"/>
      <c r="D19" s="82"/>
      <c r="E19" s="177"/>
      <c r="F19" s="177"/>
      <c r="G19" s="177"/>
      <c r="H19" s="177"/>
      <c r="J19" s="174"/>
      <c r="K19" s="176"/>
      <c r="L19" s="16"/>
      <c r="M19" s="132"/>
      <c r="N19" s="180"/>
      <c r="P19" s="154"/>
      <c r="Q19" s="37"/>
      <c r="R19" s="156"/>
      <c r="S19" s="37"/>
    </row>
    <row r="20" spans="2:19" ht="28.5" customHeight="1">
      <c r="B20" s="192" t="s">
        <v>106</v>
      </c>
      <c r="C20" s="193"/>
      <c r="D20" s="193"/>
      <c r="E20" s="193"/>
      <c r="F20" s="193"/>
      <c r="G20" s="193"/>
      <c r="H20" s="193"/>
      <c r="I20" s="15"/>
      <c r="J20" s="173" t="s">
        <v>7</v>
      </c>
      <c r="K20" s="175">
        <f>+K16+K18</f>
        <v>0</v>
      </c>
      <c r="L20" s="16"/>
      <c r="M20" s="131" t="s">
        <v>7</v>
      </c>
      <c r="N20" s="179">
        <f>N16+N18</f>
        <v>0</v>
      </c>
      <c r="P20" s="154"/>
      <c r="R20" s="156"/>
    </row>
    <row r="21" spans="2:19" ht="28.5" customHeight="1">
      <c r="B21" s="84"/>
      <c r="C21" s="181" t="s">
        <v>93</v>
      </c>
      <c r="D21" s="181"/>
      <c r="E21" s="85"/>
      <c r="F21" s="178"/>
      <c r="G21" s="178"/>
      <c r="I21" s="15"/>
      <c r="J21" s="174"/>
      <c r="K21" s="176"/>
      <c r="L21" s="16"/>
      <c r="M21" s="132"/>
      <c r="N21" s="180"/>
      <c r="P21" s="155"/>
      <c r="R21" s="157"/>
    </row>
    <row r="22" spans="2:19" ht="12" customHeight="1"/>
  </sheetData>
  <mergeCells count="53">
    <mergeCell ref="N20:N21"/>
    <mergeCell ref="C21:D21"/>
    <mergeCell ref="G16:H16"/>
    <mergeCell ref="G18:H18"/>
    <mergeCell ref="N18:N19"/>
    <mergeCell ref="E19:F19"/>
    <mergeCell ref="C18:D18"/>
    <mergeCell ref="E18:F18"/>
    <mergeCell ref="N16:N17"/>
    <mergeCell ref="C17:D17"/>
    <mergeCell ref="E17:F17"/>
    <mergeCell ref="C16:D16"/>
    <mergeCell ref="E16:F16"/>
    <mergeCell ref="B20:H20"/>
    <mergeCell ref="G15:H15"/>
    <mergeCell ref="G17:H17"/>
    <mergeCell ref="J20:J21"/>
    <mergeCell ref="K20:K21"/>
    <mergeCell ref="M20:M21"/>
    <mergeCell ref="G19:H19"/>
    <mergeCell ref="J18:J19"/>
    <mergeCell ref="K18:K19"/>
    <mergeCell ref="M18:M19"/>
    <mergeCell ref="M16:M17"/>
    <mergeCell ref="J16:J17"/>
    <mergeCell ref="K16:K17"/>
    <mergeCell ref="F21:G21"/>
    <mergeCell ref="C12:F12"/>
    <mergeCell ref="J12:K12"/>
    <mergeCell ref="L12:N12"/>
    <mergeCell ref="J13:K13"/>
    <mergeCell ref="L13:N13"/>
    <mergeCell ref="J11:K11"/>
    <mergeCell ref="L11:N11"/>
    <mergeCell ref="C10:F10"/>
    <mergeCell ref="J10:K10"/>
    <mergeCell ref="L10:N10"/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view="pageBreakPreview" topLeftCell="A13" zoomScaleNormal="100" zoomScaleSheetLayoutView="100" workbookViewId="0">
      <selection activeCell="K16" sqref="K16:K17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39" t="s">
        <v>70</v>
      </c>
      <c r="C2" s="140"/>
      <c r="D2" s="76" t="s">
        <v>71</v>
      </c>
      <c r="K2" s="17"/>
      <c r="L2" s="2"/>
      <c r="P2" s="78" t="s">
        <v>26</v>
      </c>
      <c r="Q2" s="141" t="s">
        <v>89</v>
      </c>
      <c r="R2" s="142"/>
    </row>
    <row r="3" spans="2:19" ht="28.5" customHeight="1"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2:19" ht="28.5" customHeight="1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49"/>
    </row>
    <row r="5" spans="2:19" ht="28.5" customHeight="1">
      <c r="P5" s="74" t="s">
        <v>66</v>
      </c>
      <c r="Q5" s="71"/>
      <c r="R5" s="74" t="s">
        <v>69</v>
      </c>
      <c r="S5" s="71"/>
    </row>
    <row r="6" spans="2:19" ht="28.5" customHeight="1">
      <c r="B6" s="144" t="s">
        <v>80</v>
      </c>
      <c r="C6" s="145"/>
      <c r="D6" s="145"/>
      <c r="E6" s="145"/>
      <c r="F6" s="148" t="s">
        <v>11</v>
      </c>
      <c r="G6" s="1"/>
      <c r="H6" s="12"/>
      <c r="I6" s="12"/>
      <c r="J6" s="150" t="str">
        <f>'学年名簿（中学校使用シート）'!B2</f>
        <v>●●</v>
      </c>
      <c r="K6" s="151"/>
      <c r="L6" s="151"/>
      <c r="M6" s="151"/>
      <c r="N6" s="148" t="s">
        <v>3</v>
      </c>
      <c r="P6" s="75" t="s">
        <v>67</v>
      </c>
      <c r="Q6" s="37"/>
      <c r="R6" s="75" t="s">
        <v>68</v>
      </c>
      <c r="S6" s="37"/>
    </row>
    <row r="7" spans="2:19" ht="28.5" customHeight="1">
      <c r="B7" s="146"/>
      <c r="C7" s="147"/>
      <c r="D7" s="147"/>
      <c r="E7" s="147"/>
      <c r="F7" s="149"/>
      <c r="G7" s="1"/>
      <c r="H7" s="12"/>
      <c r="I7" s="12"/>
      <c r="J7" s="152"/>
      <c r="K7" s="153"/>
      <c r="L7" s="153"/>
      <c r="M7" s="153"/>
      <c r="N7" s="149"/>
      <c r="P7" s="154" t="s">
        <v>105</v>
      </c>
      <c r="Q7" s="37"/>
      <c r="R7" s="156"/>
      <c r="S7" s="37"/>
    </row>
    <row r="8" spans="2:19" ht="28.5" customHeight="1">
      <c r="B8" s="144" t="s">
        <v>85</v>
      </c>
      <c r="C8" s="145"/>
      <c r="D8" s="145"/>
      <c r="E8" s="145"/>
      <c r="F8" s="148" t="s">
        <v>84</v>
      </c>
      <c r="G8" s="1"/>
      <c r="H8" s="13"/>
      <c r="I8" s="13"/>
      <c r="J8" s="158" t="s">
        <v>20</v>
      </c>
      <c r="K8" s="159"/>
      <c r="L8" s="160" t="s">
        <v>21</v>
      </c>
      <c r="M8" s="160"/>
      <c r="N8" s="160"/>
      <c r="P8" s="154"/>
      <c r="Q8" s="37"/>
      <c r="R8" s="156"/>
      <c r="S8" s="37"/>
    </row>
    <row r="9" spans="2:19" ht="28.5" customHeight="1">
      <c r="B9" s="146"/>
      <c r="C9" s="147"/>
      <c r="D9" s="147"/>
      <c r="E9" s="147"/>
      <c r="F9" s="149"/>
      <c r="G9" s="1"/>
      <c r="H9" s="14"/>
      <c r="I9" s="14"/>
      <c r="J9" s="161" t="s">
        <v>24</v>
      </c>
      <c r="K9" s="162"/>
      <c r="L9" s="160" t="s">
        <v>17</v>
      </c>
      <c r="M9" s="160"/>
      <c r="N9" s="160"/>
      <c r="P9" s="154"/>
      <c r="Q9" s="37"/>
      <c r="R9" s="156"/>
      <c r="S9" s="37"/>
    </row>
    <row r="10" spans="2:19" ht="28.5" customHeight="1">
      <c r="B10" s="72" t="s">
        <v>72</v>
      </c>
      <c r="C10" s="163" t="s">
        <v>81</v>
      </c>
      <c r="D10" s="164"/>
      <c r="E10" s="164"/>
      <c r="F10" s="165"/>
      <c r="G10" s="1"/>
      <c r="H10" s="14"/>
      <c r="I10" s="14"/>
      <c r="J10" s="166" t="s">
        <v>74</v>
      </c>
      <c r="K10" s="167"/>
      <c r="L10" s="160" t="s">
        <v>22</v>
      </c>
      <c r="M10" s="160"/>
      <c r="N10" s="160"/>
      <c r="P10" s="154"/>
      <c r="Q10" s="37"/>
      <c r="R10" s="156"/>
      <c r="S10" s="37"/>
    </row>
    <row r="11" spans="2:19" ht="28.5" customHeight="1">
      <c r="B11" s="73" t="s">
        <v>65</v>
      </c>
      <c r="C11" s="163" t="s">
        <v>82</v>
      </c>
      <c r="D11" s="164"/>
      <c r="E11" s="164"/>
      <c r="F11" s="165"/>
      <c r="G11" s="3"/>
      <c r="H11" s="4"/>
      <c r="I11" s="4"/>
      <c r="J11" s="158" t="s">
        <v>23</v>
      </c>
      <c r="K11" s="159"/>
      <c r="L11" s="160" t="s">
        <v>54</v>
      </c>
      <c r="M11" s="160"/>
      <c r="N11" s="160"/>
      <c r="P11" s="154"/>
      <c r="Q11" s="37"/>
      <c r="R11" s="156"/>
      <c r="S11" s="37"/>
    </row>
    <row r="12" spans="2:19" ht="28.5" customHeight="1">
      <c r="B12" s="77" t="s">
        <v>73</v>
      </c>
      <c r="C12" s="168" t="s">
        <v>83</v>
      </c>
      <c r="D12" s="164"/>
      <c r="E12" s="164"/>
      <c r="F12" s="165"/>
      <c r="J12" s="158" t="s">
        <v>30</v>
      </c>
      <c r="K12" s="159"/>
      <c r="L12" s="160" t="s">
        <v>75</v>
      </c>
      <c r="M12" s="160"/>
      <c r="N12" s="160"/>
      <c r="P12" s="154"/>
      <c r="Q12" s="37"/>
      <c r="R12" s="156"/>
      <c r="S12" s="37"/>
    </row>
    <row r="13" spans="2:19" ht="28.5" customHeight="1">
      <c r="J13" s="169" t="s">
        <v>31</v>
      </c>
      <c r="K13" s="170"/>
      <c r="L13" s="160" t="s">
        <v>76</v>
      </c>
      <c r="M13" s="160"/>
      <c r="N13" s="160"/>
      <c r="P13" s="154"/>
      <c r="Q13" s="37"/>
      <c r="R13" s="156"/>
      <c r="S13" s="37"/>
    </row>
    <row r="14" spans="2:19" ht="28.5" customHeight="1">
      <c r="B14" s="4"/>
      <c r="C14" s="4"/>
      <c r="D14" s="4"/>
      <c r="E14" s="38"/>
      <c r="F14" s="38"/>
      <c r="P14" s="154"/>
      <c r="Q14" s="37"/>
      <c r="R14" s="156"/>
      <c r="S14" s="37"/>
    </row>
    <row r="15" spans="2:19" ht="28.5" customHeight="1">
      <c r="B15" t="s">
        <v>25</v>
      </c>
      <c r="G15" s="171"/>
      <c r="H15" s="171"/>
      <c r="J15" t="s">
        <v>4</v>
      </c>
      <c r="M15" t="s">
        <v>12</v>
      </c>
      <c r="P15" s="154"/>
      <c r="Q15" s="37"/>
      <c r="R15" s="156"/>
      <c r="S15" s="37"/>
    </row>
    <row r="16" spans="2:19" ht="28.5" customHeight="1">
      <c r="B16" s="48"/>
      <c r="C16" s="158" t="s">
        <v>29</v>
      </c>
      <c r="D16" s="191"/>
      <c r="E16" s="158"/>
      <c r="F16" s="191"/>
      <c r="G16" s="182"/>
      <c r="H16" s="183"/>
      <c r="J16" s="173" t="s">
        <v>5</v>
      </c>
      <c r="K16" s="175">
        <f>申込様式・入力用!N16</f>
        <v>0</v>
      </c>
      <c r="M16" s="131" t="s">
        <v>55</v>
      </c>
      <c r="N16" s="179">
        <f>IF(L10="",0,COUNTA(L10))</f>
        <v>1</v>
      </c>
      <c r="P16" s="154"/>
      <c r="Q16" s="37"/>
      <c r="R16" s="156"/>
      <c r="S16" s="37"/>
    </row>
    <row r="17" spans="2:19" ht="28.5" customHeight="1">
      <c r="B17" s="36" t="s">
        <v>27</v>
      </c>
      <c r="C17" s="188">
        <v>44506</v>
      </c>
      <c r="D17" s="189"/>
      <c r="E17" s="190"/>
      <c r="F17" s="187"/>
      <c r="G17" s="172" t="s">
        <v>87</v>
      </c>
      <c r="H17" s="171"/>
      <c r="J17" s="174"/>
      <c r="K17" s="176"/>
      <c r="M17" s="132"/>
      <c r="N17" s="180"/>
      <c r="P17" s="154"/>
      <c r="Q17" s="37"/>
      <c r="R17" s="156"/>
      <c r="S17" s="37"/>
    </row>
    <row r="18" spans="2:19" ht="28.5" customHeight="1">
      <c r="B18" s="36" t="s">
        <v>28</v>
      </c>
      <c r="C18" s="186" t="s">
        <v>86</v>
      </c>
      <c r="D18" s="187"/>
      <c r="E18" s="186"/>
      <c r="F18" s="187"/>
      <c r="G18" s="184">
        <f>申込様式・入力用!Q20</f>
        <v>0</v>
      </c>
      <c r="H18" s="185"/>
      <c r="J18" s="173" t="s">
        <v>6</v>
      </c>
      <c r="K18" s="175">
        <f>申込様式・入力用!N17</f>
        <v>0</v>
      </c>
      <c r="L18" s="16"/>
      <c r="M18" s="131" t="s">
        <v>8</v>
      </c>
      <c r="N18" s="179">
        <f>申込様式・入力用!Q16</f>
        <v>0</v>
      </c>
      <c r="P18" s="154"/>
      <c r="Q18" s="37"/>
      <c r="R18" s="156"/>
      <c r="S18" s="37"/>
    </row>
    <row r="19" spans="2:19" ht="28.5" customHeight="1">
      <c r="B19" s="83" t="s">
        <v>94</v>
      </c>
      <c r="C19" s="82"/>
      <c r="D19" s="82"/>
      <c r="E19" s="177"/>
      <c r="F19" s="177"/>
      <c r="G19" s="177"/>
      <c r="H19" s="177"/>
      <c r="J19" s="174"/>
      <c r="K19" s="176"/>
      <c r="L19" s="16"/>
      <c r="M19" s="132"/>
      <c r="N19" s="180"/>
      <c r="P19" s="154"/>
      <c r="Q19" s="37"/>
      <c r="R19" s="156"/>
      <c r="S19" s="37"/>
    </row>
    <row r="20" spans="2:19" ht="28.5" customHeight="1">
      <c r="B20" s="192" t="s">
        <v>106</v>
      </c>
      <c r="C20" s="193"/>
      <c r="D20" s="193"/>
      <c r="E20" s="193"/>
      <c r="F20" s="193"/>
      <c r="G20" s="193"/>
      <c r="H20" s="193"/>
      <c r="I20" s="15"/>
      <c r="J20" s="173" t="s">
        <v>7</v>
      </c>
      <c r="K20" s="175">
        <f>+K16+K18</f>
        <v>0</v>
      </c>
      <c r="L20" s="16"/>
      <c r="M20" s="131" t="s">
        <v>7</v>
      </c>
      <c r="N20" s="179">
        <f>N16+N18</f>
        <v>1</v>
      </c>
      <c r="P20" s="154"/>
      <c r="R20" s="156"/>
    </row>
    <row r="21" spans="2:19" ht="28.5" customHeight="1">
      <c r="B21" s="84"/>
      <c r="C21" s="181" t="s">
        <v>93</v>
      </c>
      <c r="D21" s="181"/>
      <c r="E21" s="85"/>
      <c r="F21" s="178"/>
      <c r="G21" s="178"/>
      <c r="I21" s="15"/>
      <c r="J21" s="174"/>
      <c r="K21" s="176"/>
      <c r="L21" s="16"/>
      <c r="M21" s="132"/>
      <c r="N21" s="180"/>
      <c r="P21" s="155"/>
      <c r="R21" s="157"/>
    </row>
    <row r="22" spans="2:19" ht="12" customHeight="1"/>
  </sheetData>
  <mergeCells count="53">
    <mergeCell ref="Q2:R2"/>
    <mergeCell ref="N20:N21"/>
    <mergeCell ref="C21:D21"/>
    <mergeCell ref="G16:H16"/>
    <mergeCell ref="G18:H18"/>
    <mergeCell ref="G15:H15"/>
    <mergeCell ref="G17:H17"/>
    <mergeCell ref="J20:J21"/>
    <mergeCell ref="K20:K21"/>
    <mergeCell ref="M20:M21"/>
    <mergeCell ref="J18:J19"/>
    <mergeCell ref="K18:K19"/>
    <mergeCell ref="M18:M19"/>
    <mergeCell ref="N18:N19"/>
    <mergeCell ref="N16:N17"/>
    <mergeCell ref="E19:F19"/>
    <mergeCell ref="G19:H19"/>
    <mergeCell ref="C17:D17"/>
    <mergeCell ref="E17:F17"/>
    <mergeCell ref="C18:D18"/>
    <mergeCell ref="E18:F18"/>
    <mergeCell ref="C16:D16"/>
    <mergeCell ref="E16:F16"/>
    <mergeCell ref="J16:J17"/>
    <mergeCell ref="K16:K17"/>
    <mergeCell ref="M16:M17"/>
    <mergeCell ref="C12:F12"/>
    <mergeCell ref="J12:K12"/>
    <mergeCell ref="L12:N12"/>
    <mergeCell ref="J13:K13"/>
    <mergeCell ref="L13:N13"/>
    <mergeCell ref="C10:F10"/>
    <mergeCell ref="J10:K10"/>
    <mergeCell ref="L10:N10"/>
    <mergeCell ref="C11:F11"/>
    <mergeCell ref="J11:K11"/>
    <mergeCell ref="L11:N11"/>
    <mergeCell ref="F21:G21"/>
    <mergeCell ref="B20:H20"/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</mergeCells>
  <phoneticPr fontId="1"/>
  <dataValidations count="1">
    <dataValidation imeMode="off" allowBlank="1" showInputMessage="1" showErrorMessage="1" sqref="Q2 C10:F1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学年名簿（中学校使用シート）</vt:lpstr>
      <vt:lpstr>申込様式・入力用</vt:lpstr>
      <vt:lpstr>申込様式・入力用記入例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申込様式・入力用記入例!Print_Area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2021-08-31T06:07:54Z</cp:lastPrinted>
  <dcterms:created xsi:type="dcterms:W3CDTF">2006-09-14T00:23:53Z</dcterms:created>
  <dcterms:modified xsi:type="dcterms:W3CDTF">2021-09-01T06:04:59Z</dcterms:modified>
</cp:coreProperties>
</file>